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7" lowestEdited="4" rupBuild="17726"/>
  <workbookPr codeName="ThisWorkbook" defaultThemeVersion="124226"/>
  <mc:AlternateContent>
    <mc:Choice Requires="x15">
      <x15ac:absPath xmlns:x15ac="http://schemas.microsoft.com/office/spreadsheetml/2010/11/ac" url="\\LEIKFIL3\Felles\Prosjekt\Anskaffelser.no\Dokumentfiler lastet etter 25.09.17\"/>
    </mc:Choice>
  </mc:AlternateContent>
  <bookViews>
    <workbookView xWindow="0" yWindow="0" windowWidth="23040" windowHeight="10524" tabRatio="790"/>
  </bookViews>
  <sheets>
    <sheet name="Forside" sheetId="8" r:id="rId1"/>
    <sheet name="Veiledning" sheetId="5" r:id="rId2"/>
    <sheet name="Interessentanalyse (mal)" sheetId="1" r:id="rId3"/>
    <sheet name="Resultat av interessentanalyse" sheetId="4" r:id="rId4"/>
  </sheets>
  <calcPr calcId="171027"/>
</workbook>
</file>

<file path=xl/calcChain.xml><?xml version="1.0" encoding="utf-8"?>
<calcChain xmlns="http://schemas.openxmlformats.org/spreadsheetml/2006/main">
  <c r="W9" i="4" l="1"/>
  <c r="W8" i="4"/>
  <c r="W6" i="4"/>
  <c r="W15" i="4"/>
  <c r="W14" i="4"/>
  <c r="W13" i="4"/>
  <c r="W12" i="4"/>
  <c r="W11" i="4"/>
  <c r="W10" i="4"/>
  <c r="W7" i="4"/>
  <c r="W5" i="4"/>
  <c r="W4" i="4"/>
  <c r="W3" i="4"/>
  <c r="W2" i="4"/>
  <c r="H45" i="1" l="1"/>
  <c r="E45" i="1"/>
  <c r="I45" i="1" l="1"/>
  <c r="X15" i="4" l="1"/>
  <c r="J45" i="1"/>
  <c r="K45" i="1" s="1"/>
  <c r="Y15" i="4"/>
  <c r="Z15" i="4"/>
  <c r="H42" i="1"/>
  <c r="E42" i="1"/>
  <c r="H39" i="1"/>
  <c r="E39" i="1"/>
  <c r="H36" i="1"/>
  <c r="E36" i="1"/>
  <c r="H33" i="1"/>
  <c r="E33" i="1"/>
  <c r="H30" i="1"/>
  <c r="E30" i="1"/>
  <c r="H27" i="1"/>
  <c r="E27" i="1"/>
  <c r="H24" i="1"/>
  <c r="E24" i="1"/>
  <c r="H21" i="1"/>
  <c r="E21" i="1"/>
  <c r="H18" i="1"/>
  <c r="E18" i="1"/>
  <c r="H15" i="1"/>
  <c r="E15" i="1"/>
  <c r="E12" i="1"/>
  <c r="H12" i="1"/>
  <c r="H6" i="1"/>
  <c r="H9" i="1"/>
  <c r="E6" i="1"/>
  <c r="E9" i="1"/>
  <c r="I6" i="1" l="1"/>
  <c r="J6" i="1" s="1"/>
  <c r="K6" i="1" s="1"/>
  <c r="I18" i="1"/>
  <c r="J18" i="1" s="1"/>
  <c r="K18" i="1" s="1"/>
  <c r="I39" i="1"/>
  <c r="J39" i="1" s="1"/>
  <c r="K39" i="1" s="1"/>
  <c r="I36" i="1"/>
  <c r="I33" i="1"/>
  <c r="J33" i="1" s="1"/>
  <c r="K33" i="1" s="1"/>
  <c r="I21" i="1"/>
  <c r="J21" i="1" s="1"/>
  <c r="K21" i="1" s="1"/>
  <c r="I42" i="1"/>
  <c r="I30" i="1"/>
  <c r="J30" i="1" s="1"/>
  <c r="K30" i="1" s="1"/>
  <c r="I27" i="1"/>
  <c r="J27" i="1" s="1"/>
  <c r="K27" i="1" s="1"/>
  <c r="I24" i="1"/>
  <c r="J24" i="1" s="1"/>
  <c r="K24" i="1" s="1"/>
  <c r="I15" i="1"/>
  <c r="J15" i="1" s="1"/>
  <c r="K15" i="1" s="1"/>
  <c r="I12" i="1"/>
  <c r="J12" i="1" s="1"/>
  <c r="K12" i="1" s="1"/>
  <c r="I9" i="1"/>
  <c r="J9" i="1" s="1"/>
  <c r="K9" i="1" s="1"/>
  <c r="X12" i="4" l="1"/>
  <c r="J36" i="1"/>
  <c r="K36" i="1" s="1"/>
  <c r="X13" i="4"/>
  <c r="Y13" i="4" s="1"/>
  <c r="J42" i="1"/>
  <c r="K42" i="1" s="1"/>
  <c r="X9" i="4"/>
  <c r="Y9" i="4" s="1"/>
  <c r="X7" i="4"/>
  <c r="Y7" i="4" s="1"/>
  <c r="X6" i="4"/>
  <c r="Y6" i="4" s="1"/>
  <c r="Z13" i="4"/>
  <c r="Y12" i="4"/>
  <c r="Z12" i="4"/>
  <c r="X2" i="4"/>
  <c r="Y2" i="4" s="1"/>
  <c r="X5" i="4"/>
  <c r="X11" i="4"/>
  <c r="X14" i="4"/>
  <c r="X10" i="4"/>
  <c r="X8" i="4"/>
  <c r="X4" i="4"/>
  <c r="X3" i="4"/>
  <c r="Z9" i="4" l="1"/>
  <c r="Z6" i="4"/>
  <c r="Z7" i="4"/>
  <c r="Z2" i="4"/>
  <c r="Y8" i="4"/>
  <c r="Z8" i="4"/>
  <c r="Z14" i="4"/>
  <c r="Y14" i="4"/>
  <c r="Y10" i="4"/>
  <c r="Z10" i="4"/>
  <c r="Y11" i="4"/>
  <c r="Z11" i="4"/>
  <c r="Z5" i="4"/>
  <c r="Y5" i="4"/>
  <c r="Y4" i="4"/>
  <c r="Z4" i="4"/>
  <c r="Z3" i="4"/>
  <c r="Y3" i="4"/>
</calcChain>
</file>

<file path=xl/comments1.xml><?xml version="1.0" encoding="utf-8"?>
<comments xmlns="http://schemas.openxmlformats.org/spreadsheetml/2006/main">
  <authors>
    <author>Tormod Lysne Voje</author>
  </authors>
  <commentList>
    <comment ref="A3" authorId="0" shapeId="0">
      <text>
        <r>
          <rPr>
            <b/>
            <sz val="9"/>
            <color indexed="81"/>
            <rFont val="Tahoma"/>
            <family val="2"/>
          </rPr>
          <t xml:space="preserve">Interessentar:
</t>
        </r>
        <r>
          <rPr>
            <sz val="9"/>
            <color indexed="81"/>
            <rFont val="Tahoma"/>
            <family val="2"/>
          </rPr>
          <t xml:space="preserve">Kven er det som vert påverka av prosjektet
</t>
        </r>
      </text>
    </comment>
    <comment ref="B3" authorId="0" shapeId="0">
      <text>
        <r>
          <rPr>
            <b/>
            <sz val="9"/>
            <color indexed="81"/>
            <rFont val="Tahoma"/>
            <family val="2"/>
          </rPr>
          <t>Interesseområdet:</t>
        </r>
        <r>
          <rPr>
            <sz val="9"/>
            <color indexed="81"/>
            <rFont val="Tahoma"/>
            <family val="2"/>
          </rPr>
          <t xml:space="preserve">
Definering av kva for aspekt ved prosjektet interessenten med høgast sannsyn vil påverke
</t>
        </r>
      </text>
    </comment>
    <comment ref="C3" authorId="0" shapeId="0">
      <text>
        <r>
          <rPr>
            <b/>
            <sz val="9"/>
            <color indexed="81"/>
            <rFont val="Tahoma"/>
            <family val="2"/>
          </rPr>
          <t xml:space="preserve">Innverknad:
</t>
        </r>
        <r>
          <rPr>
            <sz val="9"/>
            <color indexed="81"/>
            <rFont val="Tahoma"/>
            <family val="2"/>
          </rPr>
          <t xml:space="preserve">Makt vert definert som den påverkadsgraden interessenten har på prosjektet.
</t>
        </r>
      </text>
    </comment>
    <comment ref="E3" authorId="0" shapeId="0">
      <text>
        <r>
          <rPr>
            <b/>
            <sz val="9"/>
            <color indexed="81"/>
            <rFont val="Tahoma"/>
            <family val="2"/>
          </rPr>
          <t xml:space="preserve">Innflytelse:
</t>
        </r>
        <r>
          <rPr>
            <sz val="9"/>
            <color indexed="81"/>
            <rFont val="Tahoma"/>
            <family val="2"/>
          </rPr>
          <t xml:space="preserve">Makt defineres som den påvirkiningsgraden interessenten har på prosjeket.
Her er innflytelse kategorisert som følger fra 1-10:
1: liten innflytelse 
….
10: Stor innflytelse
</t>
        </r>
      </text>
    </comment>
    <comment ref="F3" authorId="0" shapeId="0">
      <text>
        <r>
          <rPr>
            <b/>
            <sz val="9"/>
            <color indexed="81"/>
            <rFont val="Tahoma"/>
            <family val="2"/>
          </rPr>
          <t xml:space="preserve">Støtte:
</t>
        </r>
        <r>
          <rPr>
            <sz val="9"/>
            <color indexed="81"/>
            <rFont val="Tahoma"/>
            <family val="2"/>
          </rPr>
          <t xml:space="preserve">Viktig å identifisere venner og fiendar av prosjektet. Dette vil definere retningslinjer for korleis ein skal opptre i relasjon med dei og utforming av kommunikasjonsstrategi.
</t>
        </r>
      </text>
    </comment>
  </commentList>
</comments>
</file>

<file path=xl/sharedStrings.xml><?xml version="1.0" encoding="utf-8"?>
<sst xmlns="http://schemas.openxmlformats.org/spreadsheetml/2006/main">
  <si>
    <r>
      <t xml:space="preserve">Mal: </t>
    </r>
  </si>
  <si>
    <r>
      <t xml:space="preserve">Interessentanalyse med rettleiing</t>
    </r>
  </si>
  <si>
    <r>
      <t xml:space="preserve">Interessentanalysen er til for å identifisere personar, einingar eller organisasjonar som prosjektet vedkjem, kartlegge behova og forventningane deira, og definere aktivitetar for interessenthandtering.</t>
    </r>
  </si>
  <si>
    <r>
      <t xml:space="preserve">Dette dokumentet inneheld ein mal for interessentanalyse og rettleiing for korleis denne kan fyllast ut og brukast undervegs i prosjektet.</t>
    </r>
  </si>
  <si>
    <r>
      <t xml:space="preserve">Eigar av dokumentet</t>
    </r>
  </si>
  <si>
    <r>
      <t>Dokumenthistorie</t>
    </r>
  </si>
  <si>
    <r>
      <t>Versjon</t>
    </r>
  </si>
  <si>
    <r>
      <t>Endring</t>
    </r>
  </si>
  <si>
    <r>
      <t xml:space="preserve">Dato oppdatert</t>
    </r>
  </si>
  <si>
    <r>
      <t>0.1</t>
    </r>
  </si>
  <si>
    <r>
      <t xml:space="preserve">Første versjon</t>
    </r>
  </si>
  <si>
    <r>
      <t xml:space="preserve">Difi, mars 2013</t>
    </r>
  </si>
  <si>
    <r>
      <t xml:space="preserve">Om interessentanalysen</t>
    </r>
  </si>
  <si>
    <r>
      <t xml:space="preserve">Brukarrettleiing mal</t>
    </r>
  </si>
  <si>
    <r>
      <t xml:space="preserve">Om interessentar</t>
    </r>
  </si>
  <si>
    <r>
      <t xml:space="preserve">Ein interessent er personar og grupper prosjektet har positive eller negative følgjer for eller som sjølv kan påverke prosjektet. Interessentane kan ha ulike behov, forventningar og ønske til prosjektet. Ikkje alle interessentar er like viktige – fokuser på dei viktigaste.</t>
    </r>
  </si>
  <si>
    <r>
      <t xml:space="preserve">Føremålet  </t>
    </r>
  </si>
  <si>
    <r>
      <t xml:space="preserve">Føremålet med malen er å gi ei oversikt over interessentane til verksemda og posisjonen deira når det gjeld prosjektet. Vidare gir malen ei oversikt over korleis dei ulike interessentane bør handterast vidare i prosjektet. Dei mest vanlege interessentane er lista opp, men det er mogleg å tilpasse dette til verksemda di ved å byte ut rollenamnet på interessenten.</t>
    </r>
  </si>
  <si>
    <r>
      <t>Forklaringar</t>
    </r>
  </si>
  <si>
    <r>
      <t xml:space="preserve">Steg 1: </t>
    </r>
    <r>
      <rPr>
        <sz val="10"/>
        <rFont val="Arial"/>
        <family val="2"/>
      </rPr>
      <t>Skriv inn særskilt fokusområde til interessenten i kolonne B.</t>
    </r>
  </si>
  <si>
    <r>
      <rPr>
        <b/>
        <sz val="10"/>
        <color theme="1"/>
        <rFont val="Arial"/>
        <family val="2"/>
      </rPr>
      <t>Steg 2</t>
    </r>
    <r>
      <rPr>
        <sz val="10"/>
        <color theme="1"/>
        <rFont val="Arial"/>
        <family val="2"/>
      </rPr>
      <t>: Fyll inn interessentanalysen ved å nytte nedtrekksmenyane i kolonne C og F.</t>
    </r>
  </si>
  <si>
    <r>
      <rPr>
        <b/>
        <sz val="10"/>
        <color theme="1"/>
        <rFont val="Arial"/>
        <family val="2"/>
      </rPr>
      <t>Steg 3</t>
    </r>
    <r>
      <rPr>
        <sz val="10"/>
        <color theme="1"/>
        <rFont val="Arial"/>
        <family val="2"/>
      </rPr>
      <t>: Studer resultatet for den enkelte interessenten som automatisk kjem fram i kolonne J og K.</t>
    </r>
  </si>
  <si>
    <r>
      <rPr>
        <b/>
        <sz val="10"/>
        <color theme="1"/>
        <rFont val="Arial"/>
        <family val="2"/>
      </rPr>
      <t>Steg 4</t>
    </r>
    <r>
      <rPr>
        <sz val="10"/>
        <color theme="1"/>
        <rFont val="Arial"/>
        <family val="2"/>
      </rPr>
      <t>: Ei grafisk framstiling av interessentanalysen finn du under fana "Resultat av interessentanalyse".</t>
    </r>
  </si>
  <si>
    <r>
      <rPr>
        <b/>
        <sz val="10"/>
        <color theme="1"/>
        <rFont val="Arial"/>
        <family val="2"/>
      </rPr>
      <t>Steg 5</t>
    </r>
    <r>
      <rPr>
        <sz val="10"/>
        <color theme="1"/>
        <rFont val="Arial"/>
        <family val="2"/>
      </rPr>
      <t>: Gratulerer, du har gjennomført ein interessentanalyse.</t>
    </r>
  </si>
  <si>
    <r>
      <t>Interessentanalyse</t>
    </r>
  </si>
  <si>
    <r>
      <t>Interessent</t>
    </r>
  </si>
  <si>
    <r>
      <t>Interesseområdet</t>
    </r>
  </si>
  <si>
    <r>
      <t>Innverknad</t>
    </r>
  </si>
  <si>
    <r>
      <t>Støtte</t>
    </r>
  </si>
  <si>
    <r>
      <t xml:space="preserve">Handtering av interessenten</t>
    </r>
  </si>
  <si>
    <r>
      <t>Aktivitet</t>
    </r>
  </si>
  <si>
    <r>
      <t>Verksemdsleiar</t>
    </r>
  </si>
  <si>
    <r>
      <t xml:space="preserve">Verksemdsleiaren har som oppgåve å utøve verksemda ut frå overordna avgjerder og retningslinjer.</t>
    </r>
  </si>
  <si>
    <r>
      <t xml:space="preserve">Vurder interessenten sin innverknad på prosjektet</t>
    </r>
  </si>
  <si>
    <r>
      <t xml:space="preserve">Vurder interessenten sine haldningar til prosjektet</t>
    </r>
  </si>
  <si>
    <r>
      <t xml:space="preserve">Interessenten bør gjennom innverknaden og støtta si til prosjektet handterast som følger:</t>
    </r>
  </si>
  <si>
    <r>
      <t xml:space="preserve">Interessenten bør følgast opp på denne måten vidare i prosjektet:</t>
    </r>
  </si>
  <si>
    <r>
      <t>Fokusområde:</t>
    </r>
  </si>
  <si>
    <r>
      <t>Økonomisjef</t>
    </r>
  </si>
  <si>
    <r>
      <t xml:space="preserve">Er opptatt av ei god og forsvarleg økonomistyring innanfor interne og eksterne reglar og retningslinjer. </t>
    </r>
  </si>
  <si>
    <r>
      <t>IKT-sjef</t>
    </r>
  </si>
  <si>
    <r>
      <t xml:space="preserve">Opptatt av at IKT-systema fungerer på tvers av organisasjonen</t>
    </r>
  </si>
  <si>
    <r>
      <t>Personalsjef</t>
    </r>
  </si>
  <si>
    <r>
      <t xml:space="preserve">Opptatt av personalpolitiske element i prosjektet</t>
    </r>
  </si>
  <si>
    <r>
      <t>Informasjonsansvarleg</t>
    </r>
  </si>
  <si>
    <r>
      <t xml:space="preserve">Opptatt av å gi riktig informasjon om verksemda til organisasjonen til eksterne interessentar</t>
    </r>
  </si>
  <si>
    <r>
      <t>Budsjetteigarar</t>
    </r>
  </si>
  <si>
    <r>
      <t xml:space="preserve">Er opptatt av å ha ein effektiv innkjøpsorganisasjon som leverer verdi til verksemda</t>
    </r>
  </si>
  <si>
    <r>
      <t>Innkjøpssjef/-direktør</t>
    </r>
  </si>
  <si>
    <r>
      <t xml:space="preserve">Er innkjøpsansvarleg for sin kategori. Opptatt av å påverke/bestemme prosessar og verktøy innanfor sin kategori.</t>
    </r>
  </si>
  <si>
    <r>
      <t>Kategoriansvarlege</t>
    </r>
  </si>
  <si>
    <r>
      <t xml:space="preserve">Opptatt av at budsjetta vert haldne. Opptatt av at dei beheld innverknaden sin ved å ha budsjettdisponeringsmyndigheit.</t>
    </r>
  </si>
  <si>
    <r>
      <t>Innkjøparar</t>
    </r>
  </si>
  <si>
    <r>
      <t xml:space="preserve">Opptatt av at innkjøpsprosessen er så enkel og sikker som mogleg</t>
    </r>
  </si>
  <si>
    <r>
      <t>Bestillarar</t>
    </r>
  </si>
  <si>
    <r>
      <t xml:space="preserve">Opptatt av at bestillingsprosessen er så enkel og sikker som mogleg</t>
    </r>
  </si>
  <si>
    <r>
      <t xml:space="preserve">Personell (generelt)</t>
    </r>
  </si>
  <si>
    <r>
      <t xml:space="preserve">Interesse av at anskaffingane i verksemda fungerer optimalt </t>
    </r>
  </si>
  <si>
    <r>
      <t>Leverandørar</t>
    </r>
  </si>
  <si>
    <r>
      <t xml:space="preserve">Leverandørar til verksemda er opptatt av at verksemda er nøgd med leverandøren og at avtalene vert nytta i tråd med kontrakt</t>
    </r>
  </si>
  <si>
    <r>
      <t>Tillitsvalde/arbeidstakarorganisasjonar</t>
    </r>
  </si>
  <si>
    <r>
      <t xml:space="preserve">Opptatt av å vareta rettane til dei tilsette, medrekna medråderett ved endringar i organisering av arbeidsoppgåver</t>
    </r>
  </si>
  <si>
    <r>
      <t>Andre</t>
    </r>
  </si>
  <si>
    <r>
      <t xml:space="preserve">Ikkje rør</t>
    </r>
  </si>
  <si>
    <r>
      <t xml:space="preserve">Liten grad</t>
    </r>
  </si>
  <si>
    <r>
      <t>Negativ</t>
    </r>
  </si>
  <si>
    <r>
      <t xml:space="preserve">Middels grad</t>
    </r>
  </si>
  <si>
    <r>
      <t>Nøytral</t>
    </r>
  </si>
  <si>
    <r>
      <t xml:space="preserve">Stor grad</t>
    </r>
  </si>
  <si>
    <r>
      <t>Positiv</t>
    </r>
  </si>
  <si>
    <r>
      <t xml:space="preserve">Data input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</si>
</sst>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sz val="11"/>
      <color theme="0"/>
      <name val="Calibri"/>
      <family val="2"/>
      <scheme val="minor"/>
    </font>
    <font>
      <sz val="18"/>
      <color theme="0"/>
      <name val="Calibri"/>
      <family val="2"/>
      <scheme val="minor"/>
    </font>
    <font>
      <sz val="9"/>
      <color indexed="81"/>
      <name val="Tahoma"/>
      <family val="2"/>
    </font>
    <font>
      <b/>
      <sz val="9"/>
      <color indexed="81"/>
      <name val="Tahoma"/>
      <family val="2"/>
    </font>
    <font>
      <b/>
      <sz val="10"/>
      <color theme="1"/>
      <name val="Arial"/>
      <family val="2"/>
    </font>
    <font>
      <sz val="16"/>
      <color theme="1"/>
      <name val="Arial"/>
      <family val="2"/>
    </font>
    <font>
      <sz val="8"/>
      <color theme="1"/>
      <name val="Arial"/>
      <family val="2"/>
    </font>
    <font>
      <sz val="12"/>
      <color theme="0"/>
      <name val="Calibri"/>
      <family val="2"/>
      <scheme val="minor"/>
    </font>
    <font>
      <sz val="12"/>
      <color theme="1"/>
      <name val="Arial"/>
      <family val="2"/>
    </font>
    <font>
      <sz val="24"/>
      <color theme="1"/>
      <name val="Arial"/>
      <family val="2"/>
    </font>
    <font>
      <sz val="10"/>
      <name val="Arial"/>
      <family val="2"/>
    </font>
    <font>
      <b/>
      <sz val="18"/>
      <color theme="0"/>
      <name val="Calibri"/>
      <family val="2"/>
      <scheme val="minor"/>
    </font>
    <font>
      <b/>
      <sz val="18"/>
      <color theme="1"/>
      <name val="Arial"/>
      <family val="2"/>
    </font>
    <font>
      <b/>
      <i/>
      <sz val="12"/>
      <color theme="1"/>
      <name val="Arial"/>
      <family val="2"/>
    </font>
    <font>
      <i/>
      <sz val="10"/>
      <color theme="1"/>
      <name val="Arial"/>
      <family val="2"/>
    </font>
    <font>
      <b/>
      <sz val="8"/>
      <color theme="1"/>
      <name val="Arial"/>
      <family val="2"/>
    </font>
    <font>
      <b/>
      <sz val="10"/>
      <name val="Arial"/>
      <family val="2"/>
    </font>
    <font>
      <sz val="10"/>
      <name val="Arial"/>
    </font>
    <font>
      <b/>
      <sz val="10"/>
      <color indexed="9"/>
      <name val="Arial"/>
      <family val="2"/>
    </font>
    <font>
      <b/>
      <sz val="28"/>
      <name val="Arial"/>
      <family val="2"/>
    </font>
    <font>
      <sz val="11"/>
      <name val="Arial"/>
      <family val="2"/>
    </font>
    <font>
      <b/>
      <sz val="11"/>
      <name val="Arial"/>
      <family val="2"/>
    </font>
  </fonts>
  <fills count="10">
    <fill>
      <patternFill patternType="none"/>
    </fill>
    <fill>
      <patternFill patternType="gray125"/>
    </fill>
    <fill>
      <patternFill patternType="solid">
        <fgColor theme="4"/>
      </patternFill>
    </fill>
    <fill>
      <patternFill patternType="solid">
        <fgColor theme="4" tint="0.79998168889431442"/>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42A43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18" fillId="0" borderId="0"/>
    <xf numFmtId="0" fontId="11" fillId="0" borderId="0"/>
  </cellStyleXfs>
  <cellXfs count="137">
    <xf numFmtId="0" fontId="0" fillId="0" borderId="0" xfId="0"/>
    <xf numFmtId="0" fontId="0" fillId="0" borderId="0" xfId="0" applyAlignment="1">
      <alignment wrapText="1"/>
    </xf>
    <xf numFmtId="0" fontId="0" fillId="0" borderId="0" xfId="0" applyAlignment="1">
      <alignment vertical="top" wrapText="1"/>
    </xf>
    <xf numFmtId="0" fontId="2" fillId="4" borderId="0" xfId="1" applyFont="1" applyFill="1" applyBorder="1" applyAlignment="1">
      <alignment horizontal="left" wrapText="1"/>
    </xf>
    <xf numFmtId="0" fontId="2" fillId="4" borderId="11" xfId="1" applyFont="1" applyFill="1" applyBorder="1" applyAlignment="1">
      <alignment horizontal="left"/>
    </xf>
    <xf numFmtId="0" fontId="2" fillId="4" borderId="12" xfId="1" applyFont="1" applyFill="1" applyBorder="1" applyAlignment="1">
      <alignment horizontal="left" wrapText="1"/>
    </xf>
    <xf numFmtId="0" fontId="0" fillId="0" borderId="0" xfId="0" applyBorder="1"/>
    <xf numFmtId="0" fontId="6" fillId="0" borderId="20" xfId="0" applyFont="1" applyBorder="1"/>
    <xf numFmtId="0" fontId="0" fillId="0" borderId="21" xfId="0" applyBorder="1"/>
    <xf numFmtId="0" fontId="0" fillId="0" borderId="22" xfId="0" applyBorder="1"/>
    <xf numFmtId="0" fontId="7" fillId="0" borderId="11" xfId="0" applyFont="1" applyBorder="1"/>
    <xf numFmtId="0" fontId="7" fillId="0" borderId="0" xfId="0" applyFont="1" applyBorder="1"/>
    <xf numFmtId="0" fontId="7" fillId="0" borderId="12" xfId="0" applyFont="1" applyBorder="1"/>
    <xf numFmtId="0" fontId="7" fillId="3" borderId="24" xfId="0" applyFont="1" applyFill="1" applyBorder="1" applyAlignment="1">
      <alignment vertical="top" wrapText="1"/>
    </xf>
    <xf numFmtId="0" fontId="7" fillId="3" borderId="1" xfId="0" applyFont="1" applyFill="1" applyBorder="1" applyAlignment="1">
      <alignment vertical="top" wrapText="1"/>
    </xf>
    <xf numFmtId="0" fontId="7" fillId="3" borderId="16" xfId="0" applyFont="1" applyFill="1" applyBorder="1" applyAlignment="1">
      <alignment vertical="top" wrapText="1"/>
    </xf>
    <xf numFmtId="0" fontId="0" fillId="7" borderId="0" xfId="0" applyFill="1" applyBorder="1" applyAlignment="1">
      <alignment wrapText="1"/>
    </xf>
    <xf numFmtId="0" fontId="0" fillId="7" borderId="0" xfId="0" applyFill="1" applyBorder="1"/>
    <xf numFmtId="0" fontId="8" fillId="6" borderId="13" xfId="1" applyFont="1" applyFill="1" applyBorder="1" applyAlignment="1">
      <alignment horizontal="center"/>
    </xf>
    <xf numFmtId="0" fontId="8" fillId="6" borderId="5" xfId="1" applyFont="1" applyFill="1" applyBorder="1" applyAlignment="1">
      <alignment horizontal="center" wrapText="1"/>
    </xf>
    <xf numFmtId="0" fontId="8" fillId="6" borderId="14" xfId="1" applyFont="1" applyFill="1" applyBorder="1" applyAlignment="1">
      <alignment horizontal="center" wrapText="1"/>
    </xf>
    <xf numFmtId="0" fontId="9" fillId="0" borderId="0" xfId="0" applyFont="1"/>
    <xf numFmtId="0" fontId="8" fillId="6" borderId="23" xfId="1" applyFont="1" applyFill="1" applyBorder="1" applyAlignment="1">
      <alignment horizontal="center" wrapText="1"/>
    </xf>
    <xf numFmtId="0" fontId="7" fillId="3" borderId="6" xfId="0" applyFont="1" applyFill="1" applyBorder="1" applyAlignment="1">
      <alignment vertical="top" wrapText="1"/>
    </xf>
    <xf numFmtId="0" fontId="0" fillId="7" borderId="0" xfId="0" applyFill="1" applyBorder="1" applyAlignment="1">
      <alignment vertical="top"/>
    </xf>
    <xf numFmtId="0" fontId="0" fillId="0" borderId="1" xfId="0" quotePrefix="1" applyFont="1" applyBorder="1" applyAlignment="1">
      <alignment vertical="top" wrapText="1"/>
    </xf>
    <xf numFmtId="0" fontId="0" fillId="7" borderId="1" xfId="0" applyFill="1" applyBorder="1" applyAlignment="1">
      <alignment vertical="top" wrapText="1"/>
    </xf>
    <xf numFmtId="0" fontId="0" fillId="0" borderId="5" xfId="0" quotePrefix="1" applyFont="1" applyBorder="1" applyAlignment="1">
      <alignment vertical="top" wrapText="1"/>
    </xf>
    <xf numFmtId="0" fontId="0" fillId="7" borderId="5" xfId="0" applyFill="1" applyBorder="1" applyAlignment="1">
      <alignment vertical="top" wrapText="1"/>
    </xf>
    <xf numFmtId="0" fontId="0" fillId="0" borderId="5" xfId="0" quotePrefix="1" applyFont="1" applyBorder="1" applyAlignment="1">
      <alignment horizontal="center" vertical="top" wrapText="1"/>
    </xf>
    <xf numFmtId="0" fontId="0" fillId="7" borderId="14" xfId="0" applyFill="1" applyBorder="1" applyAlignment="1">
      <alignment vertical="top" wrapText="1"/>
    </xf>
    <xf numFmtId="0" fontId="0" fillId="0" borderId="9" xfId="0" quotePrefix="1" applyFont="1" applyBorder="1" applyAlignment="1">
      <alignment vertical="top" wrapText="1"/>
    </xf>
    <xf numFmtId="0" fontId="0" fillId="7" borderId="9" xfId="0" applyFill="1" applyBorder="1" applyAlignment="1">
      <alignment vertical="top" wrapText="1"/>
    </xf>
    <xf numFmtId="0" fontId="0" fillId="0" borderId="28" xfId="0" applyFont="1" applyBorder="1" applyAlignment="1">
      <alignment vertical="top" wrapText="1"/>
    </xf>
    <xf numFmtId="0" fontId="0" fillId="0" borderId="16" xfId="0" applyFont="1" applyBorder="1"/>
    <xf numFmtId="0" fontId="7" fillId="3" borderId="1" xfId="0" applyFont="1" applyFill="1" applyBorder="1" applyAlignment="1">
      <alignment vertical="top" wrapText="1"/>
    </xf>
    <xf numFmtId="0" fontId="5" fillId="0" borderId="2" xfId="0" applyFont="1" applyBorder="1"/>
    <xf numFmtId="0" fontId="5" fillId="0" borderId="4" xfId="0" applyFont="1" applyBorder="1"/>
    <xf numFmtId="0" fontId="0" fillId="0" borderId="11" xfId="0" applyBorder="1"/>
    <xf numFmtId="0" fontId="0" fillId="0" borderId="12" xfId="0" applyBorder="1"/>
    <xf numFmtId="0" fontId="0" fillId="0" borderId="17" xfId="0" applyBorder="1"/>
    <xf numFmtId="0" fontId="0" fillId="0" borderId="19" xfId="0" applyBorder="1"/>
    <xf numFmtId="0" fontId="7" fillId="3" borderId="1" xfId="0" applyFont="1" applyFill="1" applyBorder="1" applyAlignment="1">
      <alignment vertical="top" wrapText="1"/>
    </xf>
    <xf numFmtId="0" fontId="8" fillId="6" borderId="23" xfId="1" applyFont="1" applyFill="1" applyBorder="1" applyAlignment="1">
      <alignment horizontal="center" wrapText="1"/>
    </xf>
    <xf numFmtId="0" fontId="0" fillId="0" borderId="1" xfId="0" applyBorder="1"/>
    <xf numFmtId="0" fontId="14" fillId="0" borderId="11" xfId="0" applyFont="1" applyBorder="1"/>
    <xf numFmtId="0" fontId="0" fillId="0" borderId="0" xfId="0" applyFont="1" applyBorder="1"/>
    <xf numFmtId="0" fontId="0" fillId="0" borderId="12" xfId="0" applyFont="1" applyBorder="1"/>
    <xf numFmtId="0" fontId="0" fillId="0" borderId="0" xfId="0" applyFont="1"/>
    <xf numFmtId="0" fontId="0" fillId="0" borderId="0" xfId="0" applyFont="1" applyBorder="1" applyAlignment="1">
      <alignment wrapText="1"/>
    </xf>
    <xf numFmtId="0" fontId="0" fillId="0" borderId="0" xfId="0" applyFont="1" applyAlignment="1">
      <alignment vertical="center"/>
    </xf>
    <xf numFmtId="0" fontId="7" fillId="3" borderId="1" xfId="0" applyFont="1" applyFill="1" applyBorder="1" applyAlignment="1">
      <alignment vertical="top" wrapText="1"/>
    </xf>
    <xf numFmtId="0" fontId="16" fillId="0" borderId="5" xfId="0" applyFont="1" applyBorder="1" applyAlignment="1">
      <alignment vertical="top" wrapText="1"/>
    </xf>
    <xf numFmtId="0" fontId="16" fillId="0" borderId="1" xfId="0" applyFont="1" applyBorder="1" applyAlignment="1">
      <alignment vertical="top" wrapText="1"/>
    </xf>
    <xf numFmtId="0" fontId="13" fillId="0" borderId="0" xfId="0" applyFont="1" applyAlignment="1">
      <alignment horizontal="center"/>
    </xf>
    <xf numFmtId="0" fontId="11" fillId="0" borderId="8" xfId="0" applyFont="1" applyFill="1" applyBorder="1" applyAlignment="1">
      <alignment vertical="top" wrapText="1"/>
    </xf>
    <xf numFmtId="0" fontId="11" fillId="0" borderId="29" xfId="0" applyFont="1" applyBorder="1"/>
    <xf numFmtId="0" fontId="11" fillId="0" borderId="28" xfId="0" applyFont="1" applyFill="1" applyBorder="1" applyAlignment="1">
      <alignment vertical="top" wrapText="1"/>
    </xf>
    <xf numFmtId="0" fontId="11" fillId="0" borderId="16" xfId="0" applyFont="1" applyBorder="1"/>
    <xf numFmtId="0" fontId="18" fillId="8" borderId="0" xfId="2" applyFill="1" applyBorder="1" applyAlignment="1">
      <alignment wrapText="1"/>
    </xf>
    <xf numFmtId="0" fontId="11" fillId="0" borderId="0" xfId="3" applyNumberFormat="1"/>
    <xf numFmtId="0" fontId="11" fillId="0" borderId="0" xfId="3"/>
    <xf numFmtId="0" fontId="20" fillId="0" borderId="0" xfId="3" applyNumberFormat="1" applyFont="1"/>
    <xf numFmtId="0" fontId="20" fillId="0" borderId="30" xfId="3" applyNumberFormat="1" applyFont="1" applyBorder="1"/>
    <xf numFmtId="0" fontId="11" fillId="0" borderId="30" xfId="3" applyNumberFormat="1" applyBorder="1"/>
    <xf numFmtId="0" fontId="11" fillId="0" borderId="30" xfId="3" applyBorder="1"/>
    <xf numFmtId="0" fontId="19" fillId="0" borderId="0" xfId="3" applyNumberFormat="1" applyFont="1"/>
    <xf numFmtId="0" fontId="21" fillId="0" borderId="0" xfId="3" applyNumberFormat="1" applyFont="1"/>
    <xf numFmtId="0" fontId="22" fillId="0" borderId="0" xfId="3" applyNumberFormat="1" applyFont="1"/>
    <xf numFmtId="0" fontId="19" fillId="9" borderId="1" xfId="3" applyNumberFormat="1" applyFont="1" applyFill="1" applyBorder="1" applyAlignment="1">
      <alignment wrapText="1"/>
    </xf>
    <xf numFmtId="0" fontId="17" fillId="0" borderId="1" xfId="3" applyNumberFormat="1" applyFont="1" applyBorder="1" applyAlignment="1">
      <alignment vertical="top" wrapText="1"/>
    </xf>
    <xf numFmtId="0" fontId="19" fillId="0" borderId="1" xfId="3" applyNumberFormat="1" applyFont="1" applyBorder="1" applyAlignment="1">
      <alignment vertical="top" wrapText="1"/>
    </xf>
    <xf numFmtId="0" fontId="0" fillId="0" borderId="12" xfId="0" applyBorder="1" applyAlignment="1">
      <alignment wrapText="1"/>
    </xf>
    <xf numFmtId="0" fontId="0" fillId="0" borderId="5" xfId="0" quotePrefix="1" applyFont="1" applyBorder="1" applyAlignment="1">
      <alignment horizontal="center" vertical="top" wrapText="1"/>
    </xf>
    <xf numFmtId="0" fontId="7" fillId="3" borderId="1" xfId="0" applyFont="1" applyFill="1" applyBorder="1" applyAlignment="1">
      <alignment vertical="top" wrapText="1"/>
    </xf>
    <xf numFmtId="0" fontId="0" fillId="0" borderId="1" xfId="0" quotePrefix="1" applyFont="1" applyBorder="1" applyAlignment="1">
      <alignment horizontal="center" vertical="top" wrapText="1"/>
    </xf>
    <xf numFmtId="0" fontId="0" fillId="7" borderId="16" xfId="0" applyFill="1" applyBorder="1" applyAlignment="1">
      <alignment vertical="top" wrapText="1"/>
    </xf>
    <xf numFmtId="0" fontId="17" fillId="0" borderId="1" xfId="3" applyNumberFormat="1" applyFont="1" applyBorder="1" applyAlignment="1">
      <alignment horizontal="center" vertical="top" wrapText="1"/>
    </xf>
    <xf numFmtId="14" fontId="17" fillId="0" borderId="1" xfId="3" applyNumberFormat="1" applyFont="1" applyBorder="1" applyAlignment="1">
      <alignment horizontal="left" vertical="top" wrapText="1"/>
    </xf>
    <xf numFmtId="0" fontId="19" fillId="0" borderId="1" xfId="3" applyNumberFormat="1" applyFont="1" applyBorder="1" applyAlignment="1">
      <alignment horizontal="center" vertical="top" wrapText="1"/>
    </xf>
    <xf numFmtId="0" fontId="19" fillId="9" borderId="1" xfId="3" applyNumberFormat="1" applyFont="1" applyFill="1" applyBorder="1" applyAlignment="1">
      <alignment horizontal="left" wrapText="1"/>
    </xf>
    <xf numFmtId="0" fontId="17" fillId="0" borderId="1" xfId="3" applyNumberFormat="1" applyFont="1" applyBorder="1" applyAlignment="1">
      <alignment horizontal="left" wrapText="1"/>
    </xf>
    <xf numFmtId="0" fontId="17" fillId="0" borderId="1" xfId="3" applyNumberFormat="1" applyFont="1" applyBorder="1" applyAlignment="1">
      <alignment horizontal="left" vertical="top" wrapText="1"/>
    </xf>
    <xf numFmtId="0" fontId="13" fillId="0" borderId="0" xfId="0" applyFont="1" applyAlignment="1">
      <alignment horizontal="center"/>
    </xf>
    <xf numFmtId="0" fontId="15" fillId="0" borderId="17" xfId="0" applyFont="1" applyBorder="1" applyAlignment="1">
      <alignment horizontal="left" wrapText="1"/>
    </xf>
    <xf numFmtId="0" fontId="15" fillId="0" borderId="18" xfId="0" applyFont="1" applyBorder="1" applyAlignment="1">
      <alignment horizontal="left" wrapText="1"/>
    </xf>
    <xf numFmtId="0" fontId="15" fillId="0" borderId="19" xfId="0" applyFont="1" applyBorder="1" applyAlignment="1">
      <alignment horizontal="left"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17" fillId="5" borderId="11" xfId="0" applyFont="1" applyFill="1" applyBorder="1" applyAlignment="1">
      <alignment horizontal="left" vertical="center" wrapText="1"/>
    </xf>
    <xf numFmtId="0" fontId="11" fillId="5" borderId="0" xfId="0" applyFont="1" applyFill="1" applyAlignment="1">
      <alignment vertical="center"/>
    </xf>
    <xf numFmtId="0" fontId="11" fillId="5" borderId="12" xfId="0" applyFont="1" applyFill="1" applyBorder="1" applyAlignment="1">
      <alignment vertical="center"/>
    </xf>
    <xf numFmtId="0" fontId="0" fillId="7" borderId="11" xfId="0" applyFill="1"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5" borderId="11" xfId="0" applyFill="1" applyBorder="1" applyAlignment="1">
      <alignment vertical="center"/>
    </xf>
    <xf numFmtId="0" fontId="0" fillId="0" borderId="0" xfId="0" applyAlignment="1">
      <alignment vertical="center"/>
    </xf>
    <xf numFmtId="0" fontId="0" fillId="0" borderId="12" xfId="0" applyBorder="1" applyAlignment="1">
      <alignment vertical="center"/>
    </xf>
    <xf numFmtId="0" fontId="14" fillId="0" borderId="11" xfId="0" applyFont="1" applyBorder="1" applyAlignment="1"/>
    <xf numFmtId="0" fontId="14" fillId="0" borderId="0" xfId="0" applyFont="1" applyAlignment="1"/>
    <xf numFmtId="0" fontId="14" fillId="0" borderId="12" xfId="0" applyFont="1" applyBorder="1" applyAlignment="1"/>
    <xf numFmtId="0" fontId="18" fillId="8" borderId="0" xfId="2" applyFill="1" applyBorder="1" applyAlignment="1">
      <alignment wrapText="1"/>
    </xf>
    <xf numFmtId="0" fontId="0" fillId="0" borderId="0" xfId="0" applyAlignment="1">
      <alignment wrapText="1"/>
    </xf>
    <xf numFmtId="0" fontId="0" fillId="0" borderId="12" xfId="0" applyBorder="1" applyAlignment="1">
      <alignment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0" fillId="7" borderId="11" xfId="0"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12" xfId="0"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5" fillId="3" borderId="10" xfId="0" applyFont="1" applyFill="1" applyBorder="1" applyAlignment="1">
      <alignment vertical="top" wrapText="1"/>
    </xf>
    <xf numFmtId="0" fontId="5" fillId="3" borderId="13" xfId="0" applyFont="1" applyFill="1" applyBorder="1" applyAlignment="1">
      <alignment horizontal="left" vertical="top" wrapText="1"/>
    </xf>
    <xf numFmtId="0" fontId="5" fillId="3" borderId="15" xfId="0" applyFont="1" applyFill="1" applyBorder="1" applyAlignment="1">
      <alignment horizontal="left" vertical="top" wrapText="1"/>
    </xf>
    <xf numFmtId="0" fontId="12" fillId="6" borderId="2" xfId="1" applyFont="1" applyFill="1" applyBorder="1" applyAlignment="1">
      <alignment horizontal="left"/>
    </xf>
    <xf numFmtId="0" fontId="12" fillId="6" borderId="3" xfId="1" applyFont="1" applyFill="1" applyBorder="1" applyAlignment="1">
      <alignment horizontal="left"/>
    </xf>
    <xf numFmtId="0" fontId="12" fillId="6" borderId="4" xfId="1" applyFont="1" applyFill="1" applyBorder="1" applyAlignment="1">
      <alignment horizontal="left"/>
    </xf>
    <xf numFmtId="0" fontId="5" fillId="3" borderId="28" xfId="0" applyFont="1" applyFill="1" applyBorder="1" applyAlignment="1">
      <alignment horizontal="left" vertical="top" wrapText="1"/>
    </xf>
    <xf numFmtId="0" fontId="7" fillId="3" borderId="1" xfId="0" applyFont="1" applyFill="1" applyBorder="1" applyAlignment="1">
      <alignment vertical="top" wrapText="1"/>
    </xf>
    <xf numFmtId="0" fontId="0" fillId="0" borderId="1" xfId="0" applyBorder="1" applyAlignment="1"/>
    <xf numFmtId="0" fontId="0" fillId="0" borderId="1" xfId="0" applyBorder="1" applyAlignment="1">
      <alignment vertical="top" wrapText="1"/>
    </xf>
    <xf numFmtId="0" fontId="8" fillId="6" borderId="23" xfId="1" applyFont="1" applyFill="1" applyBorder="1" applyAlignment="1">
      <alignment horizontal="center" wrapText="1"/>
    </xf>
    <xf numFmtId="0" fontId="8" fillId="6" borderId="25" xfId="1" applyFont="1" applyFill="1" applyBorder="1" applyAlignment="1">
      <alignment horizontal="center" wrapText="1"/>
    </xf>
    <xf numFmtId="0" fontId="7" fillId="3" borderId="24" xfId="0" applyFont="1" applyFill="1" applyBorder="1" applyAlignment="1">
      <alignment horizontal="left" vertical="top" wrapText="1"/>
    </xf>
    <xf numFmtId="0" fontId="7" fillId="3" borderId="7" xfId="0" applyFont="1" applyFill="1" applyBorder="1" applyAlignment="1">
      <alignment horizontal="left" vertical="top" wrapText="1"/>
    </xf>
    <xf numFmtId="0" fontId="0" fillId="0" borderId="5" xfId="0" quotePrefix="1" applyFont="1" applyBorder="1" applyAlignment="1">
      <alignment horizontal="center" vertical="top" wrapText="1"/>
    </xf>
    <xf numFmtId="0" fontId="5" fillId="3" borderId="8" xfId="0" applyFont="1" applyFill="1" applyBorder="1" applyAlignment="1">
      <alignment horizontal="left" vertical="top" wrapText="1"/>
    </xf>
    <xf numFmtId="0" fontId="10" fillId="0" borderId="20" xfId="0" applyFont="1" applyBorder="1" applyAlignment="1">
      <alignment horizontal="center"/>
    </xf>
    <xf numFmtId="0" fontId="10" fillId="0" borderId="22" xfId="0" applyFont="1" applyBorder="1" applyAlignment="1">
      <alignment horizontal="center"/>
    </xf>
    <xf numFmtId="0" fontId="7" fillId="3" borderId="27" xfId="0" applyFont="1" applyFill="1" applyBorder="1" applyAlignment="1">
      <alignment horizontal="left" vertical="top" wrapText="1"/>
    </xf>
    <xf numFmtId="0" fontId="0" fillId="0" borderId="26" xfId="0" applyBorder="1" applyAlignment="1">
      <alignment horizontal="left" vertical="top" wrapText="1"/>
    </xf>
    <xf numFmtId="0" fontId="0" fillId="0" borderId="9" xfId="0" quotePrefix="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Border="1" applyAlignment="1">
      <alignment horizontal="center"/>
    </xf>
    <xf numFmtId="0" fontId="0" fillId="0" borderId="4" xfId="0" applyBorder="1" applyAlignment="1">
      <alignment horizontal="center"/>
    </xf>
  </cellXfs>
  <cellStyles count="4">
    <cellStyle name="Normal" xfId="0" builtinId="0"/>
    <cellStyle name="Normal 2" xfId="2"/>
    <cellStyle name="Normal 3" xfId="3"/>
    <cellStyle name="Uthevingsfarge1" xfId="1" builtin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c16r2="http://schemas.microsoft.com/office/drawing/2015/06/chart"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Resultat av interessentanalyse</a:t>
            </a:r>
          </a:p>
        </c:rich>
      </c:tx>
      <c:layout>
        <c:manualLayout>
          <c:xMode val="edge"/>
          <c:yMode val="edge"/>
          <c:x val="6.4980563759282949E-4"/>
          <c:y val="0"/>
        </c:manualLayout>
      </c:layout>
      <c:overlay val="0"/>
    </c:title>
    <c:autoTitleDeleted val="0"/>
    <c:plotArea>
      <c:layout>
        <c:manualLayout>
          <c:layoutTarget val="inner"/>
          <c:xMode val="edge"/>
          <c:yMode val="edge"/>
          <c:x val="0.12385308077703792"/>
          <c:y val="9.107802751690755E-2"/>
          <c:w val="0.86117858483639009"/>
          <c:h val="0.71127661433475664"/>
        </c:manualLayout>
      </c:layout>
      <c:barChart>
        <c:barDir val="col"/>
        <c:grouping val="clustered"/>
        <c:varyColors val="0"/>
        <c:ser>
          <c:idx val="1"/>
          <c:order val="1"/>
          <c:spPr>
            <a:solidFill>
              <a:srgbClr val="FF0000"/>
            </a:solidFill>
          </c:spPr>
          <c:invertIfNegative val="0"/>
          <c:cat>
            <c:strRef>
              <c:f>'Resultat av interessentanalyse'!$W$2:$W$15</c:f>
              <c:strCache>
                <c:ptCount val="14"/>
                <c:pt idx="0">
                  <c:v>Virksomhetsleder</c:v>
                </c:pt>
                <c:pt idx="1">
                  <c:v>Økonomisjef</c:v>
                </c:pt>
                <c:pt idx="2">
                  <c:v>IKT-sjef</c:v>
                </c:pt>
                <c:pt idx="3">
                  <c:v>Personalsjef</c:v>
                </c:pt>
                <c:pt idx="4">
                  <c:v>Informasjonsansvarlig</c:v>
                </c:pt>
                <c:pt idx="5">
                  <c:v>Budsjetteiere</c:v>
                </c:pt>
                <c:pt idx="6">
                  <c:v>Innkjøpssjef/-direktør</c:v>
                </c:pt>
                <c:pt idx="7">
                  <c:v>Kategoriansvarlige</c:v>
                </c:pt>
                <c:pt idx="8">
                  <c:v>Innkjøpere</c:v>
                </c:pt>
                <c:pt idx="9">
                  <c:v>Bestillere</c:v>
                </c:pt>
                <c:pt idx="10">
                  <c:v>Personell (generelt)</c:v>
                </c:pt>
                <c:pt idx="11">
                  <c:v>Leverandører</c:v>
                </c:pt>
                <c:pt idx="12">
                  <c:v>Tillitsvalgte/arbeidstakerorganisasjoner</c:v>
                </c:pt>
                <c:pt idx="13">
                  <c:v>Andre</c:v>
                </c:pt>
              </c:strCache>
            </c:strRef>
          </c:cat>
          <c:val>
            <c:numRef>
              <c:f>'Resultat av interessentanalyse'!$Y$2:$Y$15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6BE4-4AA9-BCF6-D76A92AC7021}"/>
            </c:ext>
          </c:extLst>
        </c:ser>
        <c:ser>
          <c:idx val="0"/>
          <c:order val="0"/>
          <c:spPr>
            <a:solidFill>
              <a:srgbClr val="92D050"/>
            </a:solidFill>
          </c:spPr>
          <c:invertIfNegative val="0"/>
          <c:cat>
            <c:strRef>
              <c:f>'Resultat av interessentanalyse'!$W$2:$W$15</c:f>
              <c:strCache>
                <c:ptCount val="14"/>
                <c:pt idx="0">
                  <c:v>Virksomhetsleder</c:v>
                </c:pt>
                <c:pt idx="1">
                  <c:v>Økonomisjef</c:v>
                </c:pt>
                <c:pt idx="2">
                  <c:v>IKT-sjef</c:v>
                </c:pt>
                <c:pt idx="3">
                  <c:v>Personalsjef</c:v>
                </c:pt>
                <c:pt idx="4">
                  <c:v>Informasjonsansvarlig</c:v>
                </c:pt>
                <c:pt idx="5">
                  <c:v>Budsjetteiere</c:v>
                </c:pt>
                <c:pt idx="6">
                  <c:v>Innkjøpssjef/-direktør</c:v>
                </c:pt>
                <c:pt idx="7">
                  <c:v>Kategoriansvarlige</c:v>
                </c:pt>
                <c:pt idx="8">
                  <c:v>Innkjøpere</c:v>
                </c:pt>
                <c:pt idx="9">
                  <c:v>Bestillere</c:v>
                </c:pt>
                <c:pt idx="10">
                  <c:v>Personell (generelt)</c:v>
                </c:pt>
                <c:pt idx="11">
                  <c:v>Leverandører</c:v>
                </c:pt>
                <c:pt idx="12">
                  <c:v>Tillitsvalgte/arbeidstakerorganisasjoner</c:v>
                </c:pt>
                <c:pt idx="13">
                  <c:v>Andre</c:v>
                </c:pt>
              </c:strCache>
            </c:strRef>
          </c:cat>
          <c:val>
            <c:numRef>
              <c:f>'Resultat av interessentanalyse'!$Z$2:$Z$15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6BE4-4AA9-BCF6-D76A92AC7021}"/>
            </c:ext>
          </c:extLst>
        </c:ser>
        <c:dLbls>
          <c:showLegendKey val="0"/>
          <c:showVal val="0"/>
          <c:showCatName val="0"/>
          <c:showSerName val="0"/>
          <c:showPercent val="0"/>
          <c:showBubbleSize val="0"/>
        </c:dLbls>
        <c:gapWidth val="150"/>
        <c:axId val="47380352"/>
        <c:axId val="47381888"/>
      </c:barChart>
      <c:catAx>
        <c:axId val="47380352"/>
        <c:scaling>
          <c:orientation val="minMax"/>
        </c:scaling>
        <c:delete val="0"/>
        <c:axPos val="b"/>
        <c:numFmt formatCode="General" sourceLinked="0"/>
        <c:majorTickMark val="none"/>
        <c:minorTickMark val="none"/>
        <c:tickLblPos val="nextTo"/>
        <c:crossAx val="47381888"/>
        <c:crosses val="autoZero"/>
        <c:auto val="1"/>
        <c:lblAlgn val="ctr"/>
        <c:lblOffset val="100"/>
        <c:noMultiLvlLbl val="0"/>
      </c:catAx>
      <c:valAx>
        <c:axId val="47381888"/>
        <c:scaling>
          <c:orientation val="minMax"/>
          <c:max val="50"/>
          <c:min val="-50"/>
        </c:scaling>
        <c:delete val="1"/>
        <c:axPos val="l"/>
        <c:majorGridlines/>
        <c:numFmt formatCode="General" sourceLinked="1"/>
        <c:majorTickMark val="none"/>
        <c:minorTickMark val="none"/>
        <c:tickLblPos val="none"/>
        <c:crossAx val="4738035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47625</xdr:rowOff>
    </xdr:from>
    <xdr:to>
      <xdr:col>6</xdr:col>
      <xdr:colOff>885825</xdr:colOff>
      <xdr:row>4</xdr:row>
      <xdr:rowOff>152400</xdr:rowOff>
    </xdr:to>
    <xdr:pic>
      <xdr:nvPicPr>
        <xdr:cNvPr id="2" name="Picture 2" descr="Difi_logo_farge_liten.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85900" y="47625"/>
          <a:ext cx="27146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3114676</xdr:colOff>
      <xdr:row>0</xdr:row>
      <xdr:rowOff>4763</xdr:rowOff>
    </xdr:from>
    <xdr:to>
      <xdr:col>10</xdr:col>
      <xdr:colOff>4114800</xdr:colOff>
      <xdr:row>1</xdr:row>
      <xdr:rowOff>2381</xdr:rowOff>
    </xdr:to>
    <xdr:pic>
      <xdr:nvPicPr>
        <xdr:cNvPr id="2" name="Bilde 8" descr="Difi_brev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13839826" y="4763"/>
          <a:ext cx="1000124" cy="29289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31750</xdr:rowOff>
    </xdr:from>
    <xdr:to>
      <xdr:col>21</xdr:col>
      <xdr:colOff>204163</xdr:colOff>
      <xdr:row>28</xdr:row>
      <xdr:rowOff>99099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52917</xdr:colOff>
      <xdr:row>10</xdr:row>
      <xdr:rowOff>52916</xdr:rowOff>
    </xdr:from>
    <xdr:to>
      <xdr:col>21</xdr:col>
      <xdr:colOff>211666</xdr:colOff>
      <xdr:row>10</xdr:row>
      <xdr:rowOff>74049</xdr:rowOff>
    </xdr:to>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flipV="1">
          <a:off x="52917" y="1979083"/>
          <a:ext cx="13832416" cy="21133"/>
        </a:xfrm>
        <a:prstGeom prst="line">
          <a:avLst/>
        </a:prstGeom>
        <a:ln w="22225">
          <a:solidFill>
            <a:srgbClr val="92D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74083</xdr:colOff>
      <xdr:row>6</xdr:row>
      <xdr:rowOff>116417</xdr:rowOff>
    </xdr:from>
    <xdr:to>
      <xdr:col>21</xdr:col>
      <xdr:colOff>179916</xdr:colOff>
      <xdr:row>6</xdr:row>
      <xdr:rowOff>116417</xdr:rowOff>
    </xdr:to>
    <xdr:cxnSp macro="">
      <xdr:nvCxnSpPr>
        <xdr:cNvPr id="14" name="Straight Connector 13">
          <a:extLst>
            <a:ext uri="{FF2B5EF4-FFF2-40B4-BE49-F238E27FC236}">
              <a16:creationId xmlns:a16="http://schemas.microsoft.com/office/drawing/2014/main" id="{00000000-0008-0000-0300-00000E000000}"/>
            </a:ext>
          </a:extLst>
        </xdr:cNvPr>
        <xdr:cNvCxnSpPr/>
      </xdr:nvCxnSpPr>
      <xdr:spPr>
        <a:xfrm>
          <a:off x="74083" y="1238250"/>
          <a:ext cx="13779500" cy="0"/>
        </a:xfrm>
        <a:prstGeom prst="line">
          <a:avLst/>
        </a:prstGeom>
        <a:ln w="22225">
          <a:solidFill>
            <a:srgbClr val="92D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8</xdr:row>
      <xdr:rowOff>0</xdr:rowOff>
    </xdr:from>
    <xdr:to>
      <xdr:col>21</xdr:col>
      <xdr:colOff>211666</xdr:colOff>
      <xdr:row>8</xdr:row>
      <xdr:rowOff>0</xdr:rowOff>
    </xdr:to>
    <xdr:cxnSp macro="">
      <xdr:nvCxnSpPr>
        <xdr:cNvPr id="15" name="Straight Connector 14">
          <a:extLst>
            <a:ext uri="{FF2B5EF4-FFF2-40B4-BE49-F238E27FC236}">
              <a16:creationId xmlns:a16="http://schemas.microsoft.com/office/drawing/2014/main" id="{00000000-0008-0000-0300-00000F000000}"/>
            </a:ext>
          </a:extLst>
        </xdr:cNvPr>
        <xdr:cNvCxnSpPr/>
      </xdr:nvCxnSpPr>
      <xdr:spPr>
        <a:xfrm>
          <a:off x="63500" y="1608667"/>
          <a:ext cx="13821833" cy="0"/>
        </a:xfrm>
        <a:prstGeom prst="line">
          <a:avLst/>
        </a:prstGeom>
        <a:ln w="22225">
          <a:solidFill>
            <a:srgbClr val="92D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84667</xdr:colOff>
      <xdr:row>13</xdr:row>
      <xdr:rowOff>296333</xdr:rowOff>
    </xdr:from>
    <xdr:to>
      <xdr:col>21</xdr:col>
      <xdr:colOff>169333</xdr:colOff>
      <xdr:row>13</xdr:row>
      <xdr:rowOff>296333</xdr:rowOff>
    </xdr:to>
    <xdr:cxnSp macro="">
      <xdr:nvCxnSpPr>
        <xdr:cNvPr id="16" name="Straight Connector 15">
          <a:extLst>
            <a:ext uri="{FF2B5EF4-FFF2-40B4-BE49-F238E27FC236}">
              <a16:creationId xmlns:a16="http://schemas.microsoft.com/office/drawing/2014/main" id="{00000000-0008-0000-0300-000010000000}"/>
            </a:ext>
          </a:extLst>
        </xdr:cNvPr>
        <xdr:cNvCxnSpPr/>
      </xdr:nvCxnSpPr>
      <xdr:spPr>
        <a:xfrm>
          <a:off x="84667" y="2698750"/>
          <a:ext cx="13758333" cy="0"/>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50810</xdr:colOff>
      <xdr:row>15</xdr:row>
      <xdr:rowOff>10584</xdr:rowOff>
    </xdr:from>
    <xdr:to>
      <xdr:col>21</xdr:col>
      <xdr:colOff>211666</xdr:colOff>
      <xdr:row>15</xdr:row>
      <xdr:rowOff>50741</xdr:rowOff>
    </xdr:to>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flipV="1">
          <a:off x="50810" y="3069167"/>
          <a:ext cx="13834523" cy="40157"/>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74084</xdr:colOff>
      <xdr:row>17</xdr:row>
      <xdr:rowOff>74084</xdr:rowOff>
    </xdr:from>
    <xdr:to>
      <xdr:col>21</xdr:col>
      <xdr:colOff>201083</xdr:colOff>
      <xdr:row>17</xdr:row>
      <xdr:rowOff>84668</xdr:rowOff>
    </xdr:to>
    <xdr:cxnSp macro="">
      <xdr:nvCxnSpPr>
        <xdr:cNvPr id="18" name="Straight Connector 17">
          <a:extLst>
            <a:ext uri="{FF2B5EF4-FFF2-40B4-BE49-F238E27FC236}">
              <a16:creationId xmlns:a16="http://schemas.microsoft.com/office/drawing/2014/main" id="{00000000-0008-0000-0300-000012000000}"/>
            </a:ext>
          </a:extLst>
        </xdr:cNvPr>
        <xdr:cNvCxnSpPr/>
      </xdr:nvCxnSpPr>
      <xdr:spPr>
        <a:xfrm>
          <a:off x="74084" y="3450167"/>
          <a:ext cx="13800666" cy="10584"/>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cdr:x>
      <cdr:y>0.24926</cdr:y>
    </cdr:from>
    <cdr:to>
      <cdr:x>0.07987</cdr:x>
      <cdr:y>0.30485</cdr:y>
    </cdr:to>
    <cdr:sp macro="" textlink="">
      <cdr:nvSpPr>
        <cdr:cNvPr id="4" name="TextBox 3"/>
        <cdr:cNvSpPr txBox="1"/>
      </cdr:nvSpPr>
      <cdr:spPr>
        <a:xfrm xmlns:a="http://schemas.openxmlformats.org/drawingml/2006/main">
          <a:off x="0" y="1293572"/>
          <a:ext cx="961354" cy="288509"/>
        </a:xfrm>
        <a:prstGeom xmlns:a="http://schemas.openxmlformats.org/drawingml/2006/main" prst="rect">
          <a:avLst/>
        </a:prstGeom>
      </cdr:spPr>
      <cdr:txBody>
        <a:bodyPr xmlns:a="http://schemas.openxmlformats.org/drawingml/2006/main" vertOverflow="clip" wrap="square" rtlCol="false"/>
        <a:lstStyle xmlns:a="http://schemas.openxmlformats.org/drawingml/2006/main"/>
        <a:p xmlns:a="http://schemas.openxmlformats.org/drawingml/2006/main">
          <a:pPr rtl="false"/>
          <a:r>
            <a:rPr lang="nn-no" sz="1100"/>
            <a:t>Nøkkelaktør</a:t>
          </a:r>
        </a:p>
      </cdr:txBody>
    </cdr:sp>
  </cdr:relSizeAnchor>
  <cdr:relSizeAnchor xmlns:cdr="http://schemas.openxmlformats.org/drawingml/2006/chartDrawing">
    <cdr:from>
      <cdr:x>0</cdr:x>
      <cdr:y>0.30793</cdr:y>
    </cdr:from>
    <cdr:to>
      <cdr:x>0.12659</cdr:x>
      <cdr:y>0.36353</cdr:y>
    </cdr:to>
    <cdr:sp macro="" textlink="">
      <cdr:nvSpPr>
        <cdr:cNvPr id="6" name="TextBox 1"/>
        <cdr:cNvSpPr txBox="1"/>
      </cdr:nvSpPr>
      <cdr:spPr>
        <a:xfrm xmlns:a="http://schemas.openxmlformats.org/drawingml/2006/main">
          <a:off x="0" y="1598083"/>
          <a:ext cx="1756832"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050"/>
            <a:t>Sørge for at interessenten er nøgd</a:t>
          </a:r>
        </a:p>
      </cdr:txBody>
    </cdr:sp>
  </cdr:relSizeAnchor>
  <cdr:relSizeAnchor xmlns:cdr="http://schemas.openxmlformats.org/drawingml/2006/chartDrawing">
    <cdr:from>
      <cdr:x>0</cdr:x>
      <cdr:y>0.60363</cdr:y>
    </cdr:from>
    <cdr:to>
      <cdr:x>0.07987</cdr:x>
      <cdr:y>0.65923</cdr:y>
    </cdr:to>
    <cdr:sp macro="" textlink="">
      <cdr:nvSpPr>
        <cdr:cNvPr id="8" name="TextBox 1"/>
        <cdr:cNvSpPr txBox="1"/>
      </cdr:nvSpPr>
      <cdr:spPr>
        <a:xfrm xmlns:a="http://schemas.openxmlformats.org/drawingml/2006/main">
          <a:off x="0" y="3132667"/>
          <a:ext cx="1108436"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100"/>
            <a:t>Nøkkelaktør</a:t>
          </a:r>
        </a:p>
      </cdr:txBody>
    </cdr:sp>
  </cdr:relSizeAnchor>
  <cdr:relSizeAnchor xmlns:cdr="http://schemas.openxmlformats.org/drawingml/2006/chartDrawing">
    <cdr:from>
      <cdr:x>0</cdr:x>
      <cdr:y>0.51798</cdr:y>
    </cdr:from>
    <cdr:to>
      <cdr:x>0.12659</cdr:x>
      <cdr:y>0.57358</cdr:y>
    </cdr:to>
    <cdr:sp macro="" textlink="">
      <cdr:nvSpPr>
        <cdr:cNvPr id="9" name="TextBox 1"/>
        <cdr:cNvSpPr txBox="1"/>
      </cdr:nvSpPr>
      <cdr:spPr>
        <a:xfrm xmlns:a="http://schemas.openxmlformats.org/drawingml/2006/main">
          <a:off x="0" y="2688167"/>
          <a:ext cx="1756832"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050"/>
            <a:t>Sørge for at interessenten er nøgd</a:t>
          </a:r>
        </a:p>
      </cdr:txBody>
    </cdr:sp>
  </cdr:relSizeAnchor>
  <cdr:relSizeAnchor xmlns:cdr="http://schemas.openxmlformats.org/drawingml/2006/chartDrawing">
    <cdr:from>
      <cdr:x>0</cdr:x>
      <cdr:y>0.40174</cdr:y>
    </cdr:from>
    <cdr:to>
      <cdr:x>0.07987</cdr:x>
      <cdr:y>0.45734</cdr:y>
    </cdr:to>
    <cdr:sp macro="" textlink="">
      <cdr:nvSpPr>
        <cdr:cNvPr id="10" name="TextBox 1"/>
        <cdr:cNvSpPr txBox="1"/>
      </cdr:nvSpPr>
      <cdr:spPr>
        <a:xfrm xmlns:a="http://schemas.openxmlformats.org/drawingml/2006/main">
          <a:off x="0" y="2084916"/>
          <a:ext cx="1108436"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100"/>
            <a:t>Skal haldast oppdatert</a:t>
          </a:r>
        </a:p>
      </cdr:txBody>
    </cdr:sp>
  </cdr:relSizeAnchor>
  <cdr:relSizeAnchor xmlns:cdr="http://schemas.openxmlformats.org/drawingml/2006/chartDrawing">
    <cdr:from>
      <cdr:x>0</cdr:x>
      <cdr:y>0.24926</cdr:y>
    </cdr:from>
    <cdr:to>
      <cdr:x>0.07987</cdr:x>
      <cdr:y>0.30485</cdr:y>
    </cdr:to>
    <cdr:sp macro="" textlink="">
      <cdr:nvSpPr>
        <cdr:cNvPr id="2" name="TextBox 3"/>
        <cdr:cNvSpPr txBox="1"/>
      </cdr:nvSpPr>
      <cdr:spPr>
        <a:xfrm xmlns:a="http://schemas.openxmlformats.org/drawingml/2006/main">
          <a:off x="0" y="1293572"/>
          <a:ext cx="961354" cy="288509"/>
        </a:xfrm>
        <a:prstGeom xmlns:a="http://schemas.openxmlformats.org/drawingml/2006/main" prst="rect">
          <a:avLst/>
        </a:prstGeom>
      </cdr:spPr>
      <cdr:txBody>
        <a:bodyPr xmlns:a="http://schemas.openxmlformats.org/drawingml/2006/main" vertOverflow="clip" wrap="square" rtlCol="false"/>
        <a:lstStyle xmlns:a="http://schemas.openxmlformats.org/drawingml/2006/main"/>
        <a:p xmlns:a="http://schemas.openxmlformats.org/drawingml/2006/main">
          <a:pPr rtl="false"/>
          <a:r>
            <a:rPr lang="nn-no" sz="1100"/>
            <a:t>Nøkkelaktør</a:t>
          </a:r>
        </a:p>
      </cdr:txBody>
    </cdr:sp>
  </cdr:relSizeAnchor>
  <cdr:relSizeAnchor xmlns:cdr="http://schemas.openxmlformats.org/drawingml/2006/chartDrawing">
    <cdr:from>
      <cdr:x>0</cdr:x>
      <cdr:y>0.30793</cdr:y>
    </cdr:from>
    <cdr:to>
      <cdr:x>0.12659</cdr:x>
      <cdr:y>0.36353</cdr:y>
    </cdr:to>
    <cdr:sp macro="" textlink="">
      <cdr:nvSpPr>
        <cdr:cNvPr id="3" name="TextBox 1"/>
        <cdr:cNvSpPr txBox="1"/>
      </cdr:nvSpPr>
      <cdr:spPr>
        <a:xfrm xmlns:a="http://schemas.openxmlformats.org/drawingml/2006/main">
          <a:off x="0" y="1598083"/>
          <a:ext cx="1756832"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050"/>
            <a:t>Sørge for at interessenten er nøgd</a:t>
          </a:r>
        </a:p>
      </cdr:txBody>
    </cdr:sp>
  </cdr:relSizeAnchor>
  <cdr:relSizeAnchor xmlns:cdr="http://schemas.openxmlformats.org/drawingml/2006/chartDrawing">
    <cdr:from>
      <cdr:x>0</cdr:x>
      <cdr:y>0.60363</cdr:y>
    </cdr:from>
    <cdr:to>
      <cdr:x>0.07987</cdr:x>
      <cdr:y>0.65923</cdr:y>
    </cdr:to>
    <cdr:sp macro="" textlink="">
      <cdr:nvSpPr>
        <cdr:cNvPr id="5" name="TextBox 1"/>
        <cdr:cNvSpPr txBox="1"/>
      </cdr:nvSpPr>
      <cdr:spPr>
        <a:xfrm xmlns:a="http://schemas.openxmlformats.org/drawingml/2006/main">
          <a:off x="0" y="3132667"/>
          <a:ext cx="1108436"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100"/>
            <a:t>Nøkkelaktør</a:t>
          </a:r>
        </a:p>
      </cdr:txBody>
    </cdr:sp>
  </cdr:relSizeAnchor>
  <cdr:relSizeAnchor xmlns:cdr="http://schemas.openxmlformats.org/drawingml/2006/chartDrawing">
    <cdr:from>
      <cdr:x>0</cdr:x>
      <cdr:y>0.51798</cdr:y>
    </cdr:from>
    <cdr:to>
      <cdr:x>0.12659</cdr:x>
      <cdr:y>0.57358</cdr:y>
    </cdr:to>
    <cdr:sp macro="" textlink="">
      <cdr:nvSpPr>
        <cdr:cNvPr id="7" name="TextBox 1"/>
        <cdr:cNvSpPr txBox="1"/>
      </cdr:nvSpPr>
      <cdr:spPr>
        <a:xfrm xmlns:a="http://schemas.openxmlformats.org/drawingml/2006/main">
          <a:off x="0" y="2688167"/>
          <a:ext cx="1756832"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050"/>
            <a:t>Sørge for at interessenten er nøgd</a:t>
          </a:r>
        </a:p>
      </cdr:txBody>
    </cdr:sp>
  </cdr:relSizeAnchor>
  <cdr:relSizeAnchor xmlns:cdr="http://schemas.openxmlformats.org/drawingml/2006/chartDrawing">
    <cdr:from>
      <cdr:x>0</cdr:x>
      <cdr:y>0.40174</cdr:y>
    </cdr:from>
    <cdr:to>
      <cdr:x>0.07987</cdr:x>
      <cdr:y>0.45734</cdr:y>
    </cdr:to>
    <cdr:sp macro="" textlink="">
      <cdr:nvSpPr>
        <cdr:cNvPr id="11" name="TextBox 1"/>
        <cdr:cNvSpPr txBox="1"/>
      </cdr:nvSpPr>
      <cdr:spPr>
        <a:xfrm xmlns:a="http://schemas.openxmlformats.org/drawingml/2006/main">
          <a:off x="0" y="2084916"/>
          <a:ext cx="1108436" cy="288509"/>
        </a:xfrm>
        <a:prstGeom xmlns:a="http://schemas.openxmlformats.org/drawingml/2006/main" prst="rect">
          <a:avLst/>
        </a:prstGeom>
      </cdr:spPr>
      <cdr:txBody>
        <a:bodyPr xmlns:a="http://schemas.openxmlformats.org/drawingml/2006/main" wrap="square" rtlCol="fals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false"/>
          <a:r>
            <a:rPr lang="nn-no" sz="1100"/>
            <a:t>Skal haldast oppdatert</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1"/>
  <sheetViews>
    <sheetView tabSelected="1" workbookViewId="0">
      <selection activeCell="G29" sqref="G29"/>
    </sheetView>
  </sheetViews>
  <sheetFormatPr baseColWidth="10" defaultColWidth="9.109375" defaultRowHeight="13.2" x14ac:dyDescent="0.25"/>
  <cols>
    <col min="1" max="1" width="4" style="61" customWidth="1"/>
    <col min="2" max="6" width="9.109375" style="61"/>
    <col min="7" max="7" width="22.6640625" style="61" customWidth="1"/>
    <col min="8" max="9" width="9.109375" style="61"/>
    <col min="10" max="10" width="3.5546875" style="61" customWidth="1"/>
    <col min="11" max="11" width="9.109375" style="61" hidden="1" customWidth="1"/>
    <col min="12" max="256" width="9.109375" style="61"/>
    <col min="257" max="257" width="4" style="61" customWidth="1"/>
    <col min="258" max="262" width="9.109375" style="61"/>
    <col min="263" max="263" width="22.6640625" style="61" customWidth="1"/>
    <col min="264" max="265" width="9.109375" style="61"/>
    <col min="266" max="266" width="3.5546875" style="61" customWidth="1"/>
    <col min="267" max="267" width="0" style="61" hidden="1" customWidth="1"/>
    <col min="268" max="512" width="9.109375" style="61"/>
    <col min="513" max="513" width="4" style="61" customWidth="1"/>
    <col min="514" max="518" width="9.109375" style="61"/>
    <col min="519" max="519" width="22.6640625" style="61" customWidth="1"/>
    <col min="520" max="521" width="9.109375" style="61"/>
    <col min="522" max="522" width="3.5546875" style="61" customWidth="1"/>
    <col min="523" max="523" width="0" style="61" hidden="1" customWidth="1"/>
    <col min="524" max="768" width="9.109375" style="61"/>
    <col min="769" max="769" width="4" style="61" customWidth="1"/>
    <col min="770" max="774" width="9.109375" style="61"/>
    <col min="775" max="775" width="22.6640625" style="61" customWidth="1"/>
    <col min="776" max="777" width="9.109375" style="61"/>
    <col min="778" max="778" width="3.5546875" style="61" customWidth="1"/>
    <col min="779" max="779" width="0" style="61" hidden="1" customWidth="1"/>
    <col min="780" max="1024" width="9.109375" style="61"/>
    <col min="1025" max="1025" width="4" style="61" customWidth="1"/>
    <col min="1026" max="1030" width="9.109375" style="61"/>
    <col min="1031" max="1031" width="22.6640625" style="61" customWidth="1"/>
    <col min="1032" max="1033" width="9.109375" style="61"/>
    <col min="1034" max="1034" width="3.5546875" style="61" customWidth="1"/>
    <col min="1035" max="1035" width="0" style="61" hidden="1" customWidth="1"/>
    <col min="1036" max="1280" width="9.109375" style="61"/>
    <col min="1281" max="1281" width="4" style="61" customWidth="1"/>
    <col min="1282" max="1286" width="9.109375" style="61"/>
    <col min="1287" max="1287" width="22.6640625" style="61" customWidth="1"/>
    <col min="1288" max="1289" width="9.109375" style="61"/>
    <col min="1290" max="1290" width="3.5546875" style="61" customWidth="1"/>
    <col min="1291" max="1291" width="0" style="61" hidden="1" customWidth="1"/>
    <col min="1292" max="1536" width="9.109375" style="61"/>
    <col min="1537" max="1537" width="4" style="61" customWidth="1"/>
    <col min="1538" max="1542" width="9.109375" style="61"/>
    <col min="1543" max="1543" width="22.6640625" style="61" customWidth="1"/>
    <col min="1544" max="1545" width="9.109375" style="61"/>
    <col min="1546" max="1546" width="3.5546875" style="61" customWidth="1"/>
    <col min="1547" max="1547" width="0" style="61" hidden="1" customWidth="1"/>
    <col min="1548" max="1792" width="9.109375" style="61"/>
    <col min="1793" max="1793" width="4" style="61" customWidth="1"/>
    <col min="1794" max="1798" width="9.109375" style="61"/>
    <col min="1799" max="1799" width="22.6640625" style="61" customWidth="1"/>
    <col min="1800" max="1801" width="9.109375" style="61"/>
    <col min="1802" max="1802" width="3.5546875" style="61" customWidth="1"/>
    <col min="1803" max="1803" width="0" style="61" hidden="1" customWidth="1"/>
    <col min="1804" max="2048" width="9.109375" style="61"/>
    <col min="2049" max="2049" width="4" style="61" customWidth="1"/>
    <col min="2050" max="2054" width="9.109375" style="61"/>
    <col min="2055" max="2055" width="22.6640625" style="61" customWidth="1"/>
    <col min="2056" max="2057" width="9.109375" style="61"/>
    <col min="2058" max="2058" width="3.5546875" style="61" customWidth="1"/>
    <col min="2059" max="2059" width="0" style="61" hidden="1" customWidth="1"/>
    <col min="2060" max="2304" width="9.109375" style="61"/>
    <col min="2305" max="2305" width="4" style="61" customWidth="1"/>
    <col min="2306" max="2310" width="9.109375" style="61"/>
    <col min="2311" max="2311" width="22.6640625" style="61" customWidth="1"/>
    <col min="2312" max="2313" width="9.109375" style="61"/>
    <col min="2314" max="2314" width="3.5546875" style="61" customWidth="1"/>
    <col min="2315" max="2315" width="0" style="61" hidden="1" customWidth="1"/>
    <col min="2316" max="2560" width="9.109375" style="61"/>
    <col min="2561" max="2561" width="4" style="61" customWidth="1"/>
    <col min="2562" max="2566" width="9.109375" style="61"/>
    <col min="2567" max="2567" width="22.6640625" style="61" customWidth="1"/>
    <col min="2568" max="2569" width="9.109375" style="61"/>
    <col min="2570" max="2570" width="3.5546875" style="61" customWidth="1"/>
    <col min="2571" max="2571" width="0" style="61" hidden="1" customWidth="1"/>
    <col min="2572" max="2816" width="9.109375" style="61"/>
    <col min="2817" max="2817" width="4" style="61" customWidth="1"/>
    <col min="2818" max="2822" width="9.109375" style="61"/>
    <col min="2823" max="2823" width="22.6640625" style="61" customWidth="1"/>
    <col min="2824" max="2825" width="9.109375" style="61"/>
    <col min="2826" max="2826" width="3.5546875" style="61" customWidth="1"/>
    <col min="2827" max="2827" width="0" style="61" hidden="1" customWidth="1"/>
    <col min="2828" max="3072" width="9.109375" style="61"/>
    <col min="3073" max="3073" width="4" style="61" customWidth="1"/>
    <col min="3074" max="3078" width="9.109375" style="61"/>
    <col min="3079" max="3079" width="22.6640625" style="61" customWidth="1"/>
    <col min="3080" max="3081" width="9.109375" style="61"/>
    <col min="3082" max="3082" width="3.5546875" style="61" customWidth="1"/>
    <col min="3083" max="3083" width="0" style="61" hidden="1" customWidth="1"/>
    <col min="3084" max="3328" width="9.109375" style="61"/>
    <col min="3329" max="3329" width="4" style="61" customWidth="1"/>
    <col min="3330" max="3334" width="9.109375" style="61"/>
    <col min="3335" max="3335" width="22.6640625" style="61" customWidth="1"/>
    <col min="3336" max="3337" width="9.109375" style="61"/>
    <col min="3338" max="3338" width="3.5546875" style="61" customWidth="1"/>
    <col min="3339" max="3339" width="0" style="61" hidden="1" customWidth="1"/>
    <col min="3340" max="3584" width="9.109375" style="61"/>
    <col min="3585" max="3585" width="4" style="61" customWidth="1"/>
    <col min="3586" max="3590" width="9.109375" style="61"/>
    <col min="3591" max="3591" width="22.6640625" style="61" customWidth="1"/>
    <col min="3592" max="3593" width="9.109375" style="61"/>
    <col min="3594" max="3594" width="3.5546875" style="61" customWidth="1"/>
    <col min="3595" max="3595" width="0" style="61" hidden="1" customWidth="1"/>
    <col min="3596" max="3840" width="9.109375" style="61"/>
    <col min="3841" max="3841" width="4" style="61" customWidth="1"/>
    <col min="3842" max="3846" width="9.109375" style="61"/>
    <col min="3847" max="3847" width="22.6640625" style="61" customWidth="1"/>
    <col min="3848" max="3849" width="9.109375" style="61"/>
    <col min="3850" max="3850" width="3.5546875" style="61" customWidth="1"/>
    <col min="3851" max="3851" width="0" style="61" hidden="1" customWidth="1"/>
    <col min="3852" max="4096" width="9.109375" style="61"/>
    <col min="4097" max="4097" width="4" style="61" customWidth="1"/>
    <col min="4098" max="4102" width="9.109375" style="61"/>
    <col min="4103" max="4103" width="22.6640625" style="61" customWidth="1"/>
    <col min="4104" max="4105" width="9.109375" style="61"/>
    <col min="4106" max="4106" width="3.5546875" style="61" customWidth="1"/>
    <col min="4107" max="4107" width="0" style="61" hidden="1" customWidth="1"/>
    <col min="4108" max="4352" width="9.109375" style="61"/>
    <col min="4353" max="4353" width="4" style="61" customWidth="1"/>
    <col min="4354" max="4358" width="9.109375" style="61"/>
    <col min="4359" max="4359" width="22.6640625" style="61" customWidth="1"/>
    <col min="4360" max="4361" width="9.109375" style="61"/>
    <col min="4362" max="4362" width="3.5546875" style="61" customWidth="1"/>
    <col min="4363" max="4363" width="0" style="61" hidden="1" customWidth="1"/>
    <col min="4364" max="4608" width="9.109375" style="61"/>
    <col min="4609" max="4609" width="4" style="61" customWidth="1"/>
    <col min="4610" max="4614" width="9.109375" style="61"/>
    <col min="4615" max="4615" width="22.6640625" style="61" customWidth="1"/>
    <col min="4616" max="4617" width="9.109375" style="61"/>
    <col min="4618" max="4618" width="3.5546875" style="61" customWidth="1"/>
    <col min="4619" max="4619" width="0" style="61" hidden="1" customWidth="1"/>
    <col min="4620" max="4864" width="9.109375" style="61"/>
    <col min="4865" max="4865" width="4" style="61" customWidth="1"/>
    <col min="4866" max="4870" width="9.109375" style="61"/>
    <col min="4871" max="4871" width="22.6640625" style="61" customWidth="1"/>
    <col min="4872" max="4873" width="9.109375" style="61"/>
    <col min="4874" max="4874" width="3.5546875" style="61" customWidth="1"/>
    <col min="4875" max="4875" width="0" style="61" hidden="1" customWidth="1"/>
    <col min="4876" max="5120" width="9.109375" style="61"/>
    <col min="5121" max="5121" width="4" style="61" customWidth="1"/>
    <col min="5122" max="5126" width="9.109375" style="61"/>
    <col min="5127" max="5127" width="22.6640625" style="61" customWidth="1"/>
    <col min="5128" max="5129" width="9.109375" style="61"/>
    <col min="5130" max="5130" width="3.5546875" style="61" customWidth="1"/>
    <col min="5131" max="5131" width="0" style="61" hidden="1" customWidth="1"/>
    <col min="5132" max="5376" width="9.109375" style="61"/>
    <col min="5377" max="5377" width="4" style="61" customWidth="1"/>
    <col min="5378" max="5382" width="9.109375" style="61"/>
    <col min="5383" max="5383" width="22.6640625" style="61" customWidth="1"/>
    <col min="5384" max="5385" width="9.109375" style="61"/>
    <col min="5386" max="5386" width="3.5546875" style="61" customWidth="1"/>
    <col min="5387" max="5387" width="0" style="61" hidden="1" customWidth="1"/>
    <col min="5388" max="5632" width="9.109375" style="61"/>
    <col min="5633" max="5633" width="4" style="61" customWidth="1"/>
    <col min="5634" max="5638" width="9.109375" style="61"/>
    <col min="5639" max="5639" width="22.6640625" style="61" customWidth="1"/>
    <col min="5640" max="5641" width="9.109375" style="61"/>
    <col min="5642" max="5642" width="3.5546875" style="61" customWidth="1"/>
    <col min="5643" max="5643" width="0" style="61" hidden="1" customWidth="1"/>
    <col min="5644" max="5888" width="9.109375" style="61"/>
    <col min="5889" max="5889" width="4" style="61" customWidth="1"/>
    <col min="5890" max="5894" width="9.109375" style="61"/>
    <col min="5895" max="5895" width="22.6640625" style="61" customWidth="1"/>
    <col min="5896" max="5897" width="9.109375" style="61"/>
    <col min="5898" max="5898" width="3.5546875" style="61" customWidth="1"/>
    <col min="5899" max="5899" width="0" style="61" hidden="1" customWidth="1"/>
    <col min="5900" max="6144" width="9.109375" style="61"/>
    <col min="6145" max="6145" width="4" style="61" customWidth="1"/>
    <col min="6146" max="6150" width="9.109375" style="61"/>
    <col min="6151" max="6151" width="22.6640625" style="61" customWidth="1"/>
    <col min="6152" max="6153" width="9.109375" style="61"/>
    <col min="6154" max="6154" width="3.5546875" style="61" customWidth="1"/>
    <col min="6155" max="6155" width="0" style="61" hidden="1" customWidth="1"/>
    <col min="6156" max="6400" width="9.109375" style="61"/>
    <col min="6401" max="6401" width="4" style="61" customWidth="1"/>
    <col min="6402" max="6406" width="9.109375" style="61"/>
    <col min="6407" max="6407" width="22.6640625" style="61" customWidth="1"/>
    <col min="6408" max="6409" width="9.109375" style="61"/>
    <col min="6410" max="6410" width="3.5546875" style="61" customWidth="1"/>
    <col min="6411" max="6411" width="0" style="61" hidden="1" customWidth="1"/>
    <col min="6412" max="6656" width="9.109375" style="61"/>
    <col min="6657" max="6657" width="4" style="61" customWidth="1"/>
    <col min="6658" max="6662" width="9.109375" style="61"/>
    <col min="6663" max="6663" width="22.6640625" style="61" customWidth="1"/>
    <col min="6664" max="6665" width="9.109375" style="61"/>
    <col min="6666" max="6666" width="3.5546875" style="61" customWidth="1"/>
    <col min="6667" max="6667" width="0" style="61" hidden="1" customWidth="1"/>
    <col min="6668" max="6912" width="9.109375" style="61"/>
    <col min="6913" max="6913" width="4" style="61" customWidth="1"/>
    <col min="6914" max="6918" width="9.109375" style="61"/>
    <col min="6919" max="6919" width="22.6640625" style="61" customWidth="1"/>
    <col min="6920" max="6921" width="9.109375" style="61"/>
    <col min="6922" max="6922" width="3.5546875" style="61" customWidth="1"/>
    <col min="6923" max="6923" width="0" style="61" hidden="1" customWidth="1"/>
    <col min="6924" max="7168" width="9.109375" style="61"/>
    <col min="7169" max="7169" width="4" style="61" customWidth="1"/>
    <col min="7170" max="7174" width="9.109375" style="61"/>
    <col min="7175" max="7175" width="22.6640625" style="61" customWidth="1"/>
    <col min="7176" max="7177" width="9.109375" style="61"/>
    <col min="7178" max="7178" width="3.5546875" style="61" customWidth="1"/>
    <col min="7179" max="7179" width="0" style="61" hidden="1" customWidth="1"/>
    <col min="7180" max="7424" width="9.109375" style="61"/>
    <col min="7425" max="7425" width="4" style="61" customWidth="1"/>
    <col min="7426" max="7430" width="9.109375" style="61"/>
    <col min="7431" max="7431" width="22.6640625" style="61" customWidth="1"/>
    <col min="7432" max="7433" width="9.109375" style="61"/>
    <col min="7434" max="7434" width="3.5546875" style="61" customWidth="1"/>
    <col min="7435" max="7435" width="0" style="61" hidden="1" customWidth="1"/>
    <col min="7436" max="7680" width="9.109375" style="61"/>
    <col min="7681" max="7681" width="4" style="61" customWidth="1"/>
    <col min="7682" max="7686" width="9.109375" style="61"/>
    <col min="7687" max="7687" width="22.6640625" style="61" customWidth="1"/>
    <col min="7688" max="7689" width="9.109375" style="61"/>
    <col min="7690" max="7690" width="3.5546875" style="61" customWidth="1"/>
    <col min="7691" max="7691" width="0" style="61" hidden="1" customWidth="1"/>
    <col min="7692" max="7936" width="9.109375" style="61"/>
    <col min="7937" max="7937" width="4" style="61" customWidth="1"/>
    <col min="7938" max="7942" width="9.109375" style="61"/>
    <col min="7943" max="7943" width="22.6640625" style="61" customWidth="1"/>
    <col min="7944" max="7945" width="9.109375" style="61"/>
    <col min="7946" max="7946" width="3.5546875" style="61" customWidth="1"/>
    <col min="7947" max="7947" width="0" style="61" hidden="1" customWidth="1"/>
    <col min="7948" max="8192" width="9.109375" style="61"/>
    <col min="8193" max="8193" width="4" style="61" customWidth="1"/>
    <col min="8194" max="8198" width="9.109375" style="61"/>
    <col min="8199" max="8199" width="22.6640625" style="61" customWidth="1"/>
    <col min="8200" max="8201" width="9.109375" style="61"/>
    <col min="8202" max="8202" width="3.5546875" style="61" customWidth="1"/>
    <col min="8203" max="8203" width="0" style="61" hidden="1" customWidth="1"/>
    <col min="8204" max="8448" width="9.109375" style="61"/>
    <col min="8449" max="8449" width="4" style="61" customWidth="1"/>
    <col min="8450" max="8454" width="9.109375" style="61"/>
    <col min="8455" max="8455" width="22.6640625" style="61" customWidth="1"/>
    <col min="8456" max="8457" width="9.109375" style="61"/>
    <col min="8458" max="8458" width="3.5546875" style="61" customWidth="1"/>
    <col min="8459" max="8459" width="0" style="61" hidden="1" customWidth="1"/>
    <col min="8460" max="8704" width="9.109375" style="61"/>
    <col min="8705" max="8705" width="4" style="61" customWidth="1"/>
    <col min="8706" max="8710" width="9.109375" style="61"/>
    <col min="8711" max="8711" width="22.6640625" style="61" customWidth="1"/>
    <col min="8712" max="8713" width="9.109375" style="61"/>
    <col min="8714" max="8714" width="3.5546875" style="61" customWidth="1"/>
    <col min="8715" max="8715" width="0" style="61" hidden="1" customWidth="1"/>
    <col min="8716" max="8960" width="9.109375" style="61"/>
    <col min="8961" max="8961" width="4" style="61" customWidth="1"/>
    <col min="8962" max="8966" width="9.109375" style="61"/>
    <col min="8967" max="8967" width="22.6640625" style="61" customWidth="1"/>
    <col min="8968" max="8969" width="9.109375" style="61"/>
    <col min="8970" max="8970" width="3.5546875" style="61" customWidth="1"/>
    <col min="8971" max="8971" width="0" style="61" hidden="1" customWidth="1"/>
    <col min="8972" max="9216" width="9.109375" style="61"/>
    <col min="9217" max="9217" width="4" style="61" customWidth="1"/>
    <col min="9218" max="9222" width="9.109375" style="61"/>
    <col min="9223" max="9223" width="22.6640625" style="61" customWidth="1"/>
    <col min="9224" max="9225" width="9.109375" style="61"/>
    <col min="9226" max="9226" width="3.5546875" style="61" customWidth="1"/>
    <col min="9227" max="9227" width="0" style="61" hidden="1" customWidth="1"/>
    <col min="9228" max="9472" width="9.109375" style="61"/>
    <col min="9473" max="9473" width="4" style="61" customWidth="1"/>
    <col min="9474" max="9478" width="9.109375" style="61"/>
    <col min="9479" max="9479" width="22.6640625" style="61" customWidth="1"/>
    <col min="9480" max="9481" width="9.109375" style="61"/>
    <col min="9482" max="9482" width="3.5546875" style="61" customWidth="1"/>
    <col min="9483" max="9483" width="0" style="61" hidden="1" customWidth="1"/>
    <col min="9484" max="9728" width="9.109375" style="61"/>
    <col min="9729" max="9729" width="4" style="61" customWidth="1"/>
    <col min="9730" max="9734" width="9.109375" style="61"/>
    <col min="9735" max="9735" width="22.6640625" style="61" customWidth="1"/>
    <col min="9736" max="9737" width="9.109375" style="61"/>
    <col min="9738" max="9738" width="3.5546875" style="61" customWidth="1"/>
    <col min="9739" max="9739" width="0" style="61" hidden="1" customWidth="1"/>
    <col min="9740" max="9984" width="9.109375" style="61"/>
    <col min="9985" max="9985" width="4" style="61" customWidth="1"/>
    <col min="9986" max="9990" width="9.109375" style="61"/>
    <col min="9991" max="9991" width="22.6640625" style="61" customWidth="1"/>
    <col min="9992" max="9993" width="9.109375" style="61"/>
    <col min="9994" max="9994" width="3.5546875" style="61" customWidth="1"/>
    <col min="9995" max="9995" width="0" style="61" hidden="1" customWidth="1"/>
    <col min="9996" max="10240" width="9.109375" style="61"/>
    <col min="10241" max="10241" width="4" style="61" customWidth="1"/>
    <col min="10242" max="10246" width="9.109375" style="61"/>
    <col min="10247" max="10247" width="22.6640625" style="61" customWidth="1"/>
    <col min="10248" max="10249" width="9.109375" style="61"/>
    <col min="10250" max="10250" width="3.5546875" style="61" customWidth="1"/>
    <col min="10251" max="10251" width="0" style="61" hidden="1" customWidth="1"/>
    <col min="10252" max="10496" width="9.109375" style="61"/>
    <col min="10497" max="10497" width="4" style="61" customWidth="1"/>
    <col min="10498" max="10502" width="9.109375" style="61"/>
    <col min="10503" max="10503" width="22.6640625" style="61" customWidth="1"/>
    <col min="10504" max="10505" width="9.109375" style="61"/>
    <col min="10506" max="10506" width="3.5546875" style="61" customWidth="1"/>
    <col min="10507" max="10507" width="0" style="61" hidden="1" customWidth="1"/>
    <col min="10508" max="10752" width="9.109375" style="61"/>
    <col min="10753" max="10753" width="4" style="61" customWidth="1"/>
    <col min="10754" max="10758" width="9.109375" style="61"/>
    <col min="10759" max="10759" width="22.6640625" style="61" customWidth="1"/>
    <col min="10760" max="10761" width="9.109375" style="61"/>
    <col min="10762" max="10762" width="3.5546875" style="61" customWidth="1"/>
    <col min="10763" max="10763" width="0" style="61" hidden="1" customWidth="1"/>
    <col min="10764" max="11008" width="9.109375" style="61"/>
    <col min="11009" max="11009" width="4" style="61" customWidth="1"/>
    <col min="11010" max="11014" width="9.109375" style="61"/>
    <col min="11015" max="11015" width="22.6640625" style="61" customWidth="1"/>
    <col min="11016" max="11017" width="9.109375" style="61"/>
    <col min="11018" max="11018" width="3.5546875" style="61" customWidth="1"/>
    <col min="11019" max="11019" width="0" style="61" hidden="1" customWidth="1"/>
    <col min="11020" max="11264" width="9.109375" style="61"/>
    <col min="11265" max="11265" width="4" style="61" customWidth="1"/>
    <col min="11266" max="11270" width="9.109375" style="61"/>
    <col min="11271" max="11271" width="22.6640625" style="61" customWidth="1"/>
    <col min="11272" max="11273" width="9.109375" style="61"/>
    <col min="11274" max="11274" width="3.5546875" style="61" customWidth="1"/>
    <col min="11275" max="11275" width="0" style="61" hidden="1" customWidth="1"/>
    <col min="11276" max="11520" width="9.109375" style="61"/>
    <col min="11521" max="11521" width="4" style="61" customWidth="1"/>
    <col min="11522" max="11526" width="9.109375" style="61"/>
    <col min="11527" max="11527" width="22.6640625" style="61" customWidth="1"/>
    <col min="11528" max="11529" width="9.109375" style="61"/>
    <col min="11530" max="11530" width="3.5546875" style="61" customWidth="1"/>
    <col min="11531" max="11531" width="0" style="61" hidden="1" customWidth="1"/>
    <col min="11532" max="11776" width="9.109375" style="61"/>
    <col min="11777" max="11777" width="4" style="61" customWidth="1"/>
    <col min="11778" max="11782" width="9.109375" style="61"/>
    <col min="11783" max="11783" width="22.6640625" style="61" customWidth="1"/>
    <col min="11784" max="11785" width="9.109375" style="61"/>
    <col min="11786" max="11786" width="3.5546875" style="61" customWidth="1"/>
    <col min="11787" max="11787" width="0" style="61" hidden="1" customWidth="1"/>
    <col min="11788" max="12032" width="9.109375" style="61"/>
    <col min="12033" max="12033" width="4" style="61" customWidth="1"/>
    <col min="12034" max="12038" width="9.109375" style="61"/>
    <col min="12039" max="12039" width="22.6640625" style="61" customWidth="1"/>
    <col min="12040" max="12041" width="9.109375" style="61"/>
    <col min="12042" max="12042" width="3.5546875" style="61" customWidth="1"/>
    <col min="12043" max="12043" width="0" style="61" hidden="1" customWidth="1"/>
    <col min="12044" max="12288" width="9.109375" style="61"/>
    <col min="12289" max="12289" width="4" style="61" customWidth="1"/>
    <col min="12290" max="12294" width="9.109375" style="61"/>
    <col min="12295" max="12295" width="22.6640625" style="61" customWidth="1"/>
    <col min="12296" max="12297" width="9.109375" style="61"/>
    <col min="12298" max="12298" width="3.5546875" style="61" customWidth="1"/>
    <col min="12299" max="12299" width="0" style="61" hidden="1" customWidth="1"/>
    <col min="12300" max="12544" width="9.109375" style="61"/>
    <col min="12545" max="12545" width="4" style="61" customWidth="1"/>
    <col min="12546" max="12550" width="9.109375" style="61"/>
    <col min="12551" max="12551" width="22.6640625" style="61" customWidth="1"/>
    <col min="12552" max="12553" width="9.109375" style="61"/>
    <col min="12554" max="12554" width="3.5546875" style="61" customWidth="1"/>
    <col min="12555" max="12555" width="0" style="61" hidden="1" customWidth="1"/>
    <col min="12556" max="12800" width="9.109375" style="61"/>
    <col min="12801" max="12801" width="4" style="61" customWidth="1"/>
    <col min="12802" max="12806" width="9.109375" style="61"/>
    <col min="12807" max="12807" width="22.6640625" style="61" customWidth="1"/>
    <col min="12808" max="12809" width="9.109375" style="61"/>
    <col min="12810" max="12810" width="3.5546875" style="61" customWidth="1"/>
    <col min="12811" max="12811" width="0" style="61" hidden="1" customWidth="1"/>
    <col min="12812" max="13056" width="9.109375" style="61"/>
    <col min="13057" max="13057" width="4" style="61" customWidth="1"/>
    <col min="13058" max="13062" width="9.109375" style="61"/>
    <col min="13063" max="13063" width="22.6640625" style="61" customWidth="1"/>
    <col min="13064" max="13065" width="9.109375" style="61"/>
    <col min="13066" max="13066" width="3.5546875" style="61" customWidth="1"/>
    <col min="13067" max="13067" width="0" style="61" hidden="1" customWidth="1"/>
    <col min="13068" max="13312" width="9.109375" style="61"/>
    <col min="13313" max="13313" width="4" style="61" customWidth="1"/>
    <col min="13314" max="13318" width="9.109375" style="61"/>
    <col min="13319" max="13319" width="22.6640625" style="61" customWidth="1"/>
    <col min="13320" max="13321" width="9.109375" style="61"/>
    <col min="13322" max="13322" width="3.5546875" style="61" customWidth="1"/>
    <col min="13323" max="13323" width="0" style="61" hidden="1" customWidth="1"/>
    <col min="13324" max="13568" width="9.109375" style="61"/>
    <col min="13569" max="13569" width="4" style="61" customWidth="1"/>
    <col min="13570" max="13574" width="9.109375" style="61"/>
    <col min="13575" max="13575" width="22.6640625" style="61" customWidth="1"/>
    <col min="13576" max="13577" width="9.109375" style="61"/>
    <col min="13578" max="13578" width="3.5546875" style="61" customWidth="1"/>
    <col min="13579" max="13579" width="0" style="61" hidden="1" customWidth="1"/>
    <col min="13580" max="13824" width="9.109375" style="61"/>
    <col min="13825" max="13825" width="4" style="61" customWidth="1"/>
    <col min="13826" max="13830" width="9.109375" style="61"/>
    <col min="13831" max="13831" width="22.6640625" style="61" customWidth="1"/>
    <col min="13832" max="13833" width="9.109375" style="61"/>
    <col min="13834" max="13834" width="3.5546875" style="61" customWidth="1"/>
    <col min="13835" max="13835" width="0" style="61" hidden="1" customWidth="1"/>
    <col min="13836" max="14080" width="9.109375" style="61"/>
    <col min="14081" max="14081" width="4" style="61" customWidth="1"/>
    <col min="14082" max="14086" width="9.109375" style="61"/>
    <col min="14087" max="14087" width="22.6640625" style="61" customWidth="1"/>
    <col min="14088" max="14089" width="9.109375" style="61"/>
    <col min="14090" max="14090" width="3.5546875" style="61" customWidth="1"/>
    <col min="14091" max="14091" width="0" style="61" hidden="1" customWidth="1"/>
    <col min="14092" max="14336" width="9.109375" style="61"/>
    <col min="14337" max="14337" width="4" style="61" customWidth="1"/>
    <col min="14338" max="14342" width="9.109375" style="61"/>
    <col min="14343" max="14343" width="22.6640625" style="61" customWidth="1"/>
    <col min="14344" max="14345" width="9.109375" style="61"/>
    <col min="14346" max="14346" width="3.5546875" style="61" customWidth="1"/>
    <col min="14347" max="14347" width="0" style="61" hidden="1" customWidth="1"/>
    <col min="14348" max="14592" width="9.109375" style="61"/>
    <col min="14593" max="14593" width="4" style="61" customWidth="1"/>
    <col min="14594" max="14598" width="9.109375" style="61"/>
    <col min="14599" max="14599" width="22.6640625" style="61" customWidth="1"/>
    <col min="14600" max="14601" width="9.109375" style="61"/>
    <col min="14602" max="14602" width="3.5546875" style="61" customWidth="1"/>
    <col min="14603" max="14603" width="0" style="61" hidden="1" customWidth="1"/>
    <col min="14604" max="14848" width="9.109375" style="61"/>
    <col min="14849" max="14849" width="4" style="61" customWidth="1"/>
    <col min="14850" max="14854" width="9.109375" style="61"/>
    <col min="14855" max="14855" width="22.6640625" style="61" customWidth="1"/>
    <col min="14856" max="14857" width="9.109375" style="61"/>
    <col min="14858" max="14858" width="3.5546875" style="61" customWidth="1"/>
    <col min="14859" max="14859" width="0" style="61" hidden="1" customWidth="1"/>
    <col min="14860" max="15104" width="9.109375" style="61"/>
    <col min="15105" max="15105" width="4" style="61" customWidth="1"/>
    <col min="15106" max="15110" width="9.109375" style="61"/>
    <col min="15111" max="15111" width="22.6640625" style="61" customWidth="1"/>
    <col min="15112" max="15113" width="9.109375" style="61"/>
    <col min="15114" max="15114" width="3.5546875" style="61" customWidth="1"/>
    <col min="15115" max="15115" width="0" style="61" hidden="1" customWidth="1"/>
    <col min="15116" max="15360" width="9.109375" style="61"/>
    <col min="15361" max="15361" width="4" style="61" customWidth="1"/>
    <col min="15362" max="15366" width="9.109375" style="61"/>
    <col min="15367" max="15367" width="22.6640625" style="61" customWidth="1"/>
    <col min="15368" max="15369" width="9.109375" style="61"/>
    <col min="15370" max="15370" width="3.5546875" style="61" customWidth="1"/>
    <col min="15371" max="15371" width="0" style="61" hidden="1" customWidth="1"/>
    <col min="15372" max="15616" width="9.109375" style="61"/>
    <col min="15617" max="15617" width="4" style="61" customWidth="1"/>
    <col min="15618" max="15622" width="9.109375" style="61"/>
    <col min="15623" max="15623" width="22.6640625" style="61" customWidth="1"/>
    <col min="15624" max="15625" width="9.109375" style="61"/>
    <col min="15626" max="15626" width="3.5546875" style="61" customWidth="1"/>
    <col min="15627" max="15627" width="0" style="61" hidden="1" customWidth="1"/>
    <col min="15628" max="15872" width="9.109375" style="61"/>
    <col min="15873" max="15873" width="4" style="61" customWidth="1"/>
    <col min="15874" max="15878" width="9.109375" style="61"/>
    <col min="15879" max="15879" width="22.6640625" style="61" customWidth="1"/>
    <col min="15880" max="15881" width="9.109375" style="61"/>
    <col min="15882" max="15882" width="3.5546875" style="61" customWidth="1"/>
    <col min="15883" max="15883" width="0" style="61" hidden="1" customWidth="1"/>
    <col min="15884" max="16128" width="9.109375" style="61"/>
    <col min="16129" max="16129" width="4" style="61" customWidth="1"/>
    <col min="16130" max="16134" width="9.109375" style="61"/>
    <col min="16135" max="16135" width="22.6640625" style="61" customWidth="1"/>
    <col min="16136" max="16137" width="9.109375" style="61"/>
    <col min="16138" max="16138" width="3.5546875" style="61" customWidth="1"/>
    <col min="16139" max="16139" width="0" style="61" hidden="1" customWidth="1"/>
    <col min="16140" max="16384" width="9.109375" style="61"/>
  </cols>
  <sheetData>
    <row r="2" spans="2:11" x14ac:dyDescent="0.25">
      <c r="B2" s="60"/>
      <c r="C2" s="60"/>
      <c r="D2" s="60"/>
      <c r="E2" s="60"/>
      <c r="F2" s="60"/>
      <c r="G2" s="60"/>
      <c r="H2" s="60"/>
      <c r="I2" s="60"/>
      <c r="J2" s="60"/>
    </row>
    <row r="3" spans="2:11" x14ac:dyDescent="0.25">
      <c r="B3" s="60"/>
      <c r="C3" s="60"/>
      <c r="D3" s="60"/>
      <c r="E3" s="60"/>
      <c r="F3" s="60"/>
      <c r="G3" s="60"/>
      <c r="H3" s="60"/>
      <c r="I3" s="60"/>
      <c r="J3" s="60"/>
    </row>
    <row r="4" spans="2:11" x14ac:dyDescent="0.25">
      <c r="B4" s="60"/>
      <c r="C4" s="60"/>
      <c r="D4" s="60"/>
      <c r="E4" s="60"/>
      <c r="F4" s="60"/>
      <c r="G4" s="60"/>
      <c r="H4" s="60"/>
      <c r="I4" s="60"/>
      <c r="J4" s="60"/>
    </row>
    <row r="5" spans="2:11" x14ac:dyDescent="0.25">
      <c r="B5" s="60"/>
      <c r="C5" s="60"/>
      <c r="D5" s="60"/>
      <c r="E5" s="60"/>
      <c r="F5" s="60"/>
      <c r="G5" s="60"/>
      <c r="H5" s="60"/>
      <c r="I5" s="60"/>
      <c r="J5" s="60"/>
    </row>
    <row r="6" spans="2:11" ht="35.4" x14ac:dyDescent="0.6">
      <c r="B6" s="62" t="s">
        <v>0</v>
      </c>
      <c r="C6" s="60"/>
      <c r="D6" s="60"/>
      <c r="E6" s="60"/>
      <c r="F6" s="60"/>
      <c r="G6" s="60"/>
      <c r="H6" s="60"/>
      <c r="I6" s="60"/>
      <c r="J6" s="60"/>
    </row>
    <row r="7" spans="2:11" ht="35.4" x14ac:dyDescent="0.6">
      <c r="B7" s="63" t="s">
        <v>1</v>
      </c>
      <c r="C7" s="64"/>
      <c r="D7" s="64"/>
      <c r="E7" s="64"/>
      <c r="F7" s="64"/>
      <c r="G7" s="64"/>
      <c r="H7" s="64"/>
      <c r="I7" s="64"/>
      <c r="J7" s="64"/>
      <c r="K7" s="65"/>
    </row>
    <row r="8" spans="2:11" x14ac:dyDescent="0.25">
      <c r="B8" s="60" t="s">
        <v>2</v>
      </c>
      <c r="C8" s="60"/>
      <c r="D8" s="60"/>
      <c r="E8" s="60"/>
      <c r="F8" s="60"/>
      <c r="G8" s="60"/>
      <c r="H8" s="60"/>
      <c r="I8" s="60"/>
      <c r="J8" s="60"/>
    </row>
    <row r="9" spans="2:11" x14ac:dyDescent="0.25">
      <c r="B9" s="60" t="s">
        <v>3</v>
      </c>
      <c r="C9" s="60"/>
      <c r="D9" s="60"/>
      <c r="E9" s="60"/>
      <c r="F9" s="60"/>
      <c r="G9" s="60"/>
      <c r="H9" s="60"/>
      <c r="I9" s="60"/>
      <c r="J9" s="60"/>
    </row>
    <row r="10" spans="2:11" x14ac:dyDescent="0.25">
      <c r="B10" s="60"/>
      <c r="C10" s="60"/>
      <c r="D10" s="60"/>
      <c r="E10" s="60"/>
      <c r="F10" s="60"/>
      <c r="G10" s="60"/>
      <c r="H10" s="60"/>
      <c r="I10" s="60"/>
      <c r="J10" s="60"/>
    </row>
    <row r="11" spans="2:11" x14ac:dyDescent="0.25">
      <c r="B11" s="60"/>
      <c r="C11" s="60"/>
      <c r="D11" s="60"/>
      <c r="E11" s="60"/>
      <c r="F11" s="60"/>
      <c r="G11" s="60"/>
      <c r="H11" s="60"/>
      <c r="I11" s="60"/>
      <c r="J11" s="60"/>
    </row>
    <row r="12" spans="2:11" x14ac:dyDescent="0.25">
      <c r="B12" s="60"/>
      <c r="C12" s="60"/>
      <c r="D12" s="60"/>
      <c r="E12" s="60"/>
      <c r="F12" s="60"/>
      <c r="G12" s="60"/>
      <c r="H12" s="60"/>
      <c r="I12" s="60"/>
      <c r="J12" s="60"/>
    </row>
    <row r="13" spans="2:11" x14ac:dyDescent="0.25">
      <c r="B13" s="66"/>
      <c r="C13" s="60"/>
      <c r="D13" s="60"/>
      <c r="E13" s="60"/>
      <c r="F13" s="60"/>
      <c r="G13" s="60"/>
      <c r="H13" s="60"/>
      <c r="I13" s="60"/>
      <c r="J13" s="60"/>
    </row>
    <row r="14" spans="2:11" x14ac:dyDescent="0.25">
      <c r="B14" s="66"/>
      <c r="C14" s="60"/>
      <c r="D14" s="60"/>
      <c r="E14" s="60"/>
      <c r="F14" s="60"/>
      <c r="G14" s="60"/>
      <c r="H14" s="60"/>
      <c r="I14" s="60"/>
      <c r="J14" s="60"/>
    </row>
    <row r="15" spans="2:11" ht="12.75" customHeight="1" x14ac:dyDescent="0.25">
      <c r="B15" s="80" t="s">
        <v>4</v>
      </c>
      <c r="C15" s="80"/>
      <c r="D15" s="80"/>
      <c r="E15" s="80"/>
      <c r="F15" s="80"/>
      <c r="G15" s="80"/>
      <c r="H15" s="80"/>
      <c r="I15" s="80"/>
      <c r="J15" s="80"/>
      <c r="K15" s="80"/>
    </row>
    <row r="16" spans="2:11" ht="12.75" customHeight="1" x14ac:dyDescent="0.25">
      <c r="B16" s="81"/>
      <c r="C16" s="81"/>
      <c r="D16" s="81"/>
      <c r="E16" s="81"/>
      <c r="F16" s="81"/>
      <c r="G16" s="81"/>
      <c r="H16" s="81"/>
      <c r="I16" s="81"/>
      <c r="J16" s="81"/>
      <c r="K16" s="81"/>
    </row>
    <row r="17" spans="2:10" ht="13.8" x14ac:dyDescent="0.25">
      <c r="B17" s="67"/>
      <c r="C17" s="60"/>
      <c r="D17" s="60"/>
      <c r="E17" s="60"/>
      <c r="F17" s="60"/>
      <c r="G17" s="60"/>
      <c r="H17" s="60"/>
      <c r="I17" s="60"/>
      <c r="J17" s="60"/>
    </row>
    <row r="18" spans="2:10" ht="13.8" x14ac:dyDescent="0.25">
      <c r="B18" s="68" t="s">
        <v>5</v>
      </c>
      <c r="C18" s="60"/>
      <c r="D18" s="60"/>
      <c r="E18" s="60"/>
      <c r="F18" s="60"/>
      <c r="G18" s="60"/>
      <c r="H18" s="60"/>
      <c r="I18" s="60"/>
      <c r="J18" s="60"/>
    </row>
    <row r="19" spans="2:10" ht="12.75" customHeight="1" x14ac:dyDescent="0.25">
      <c r="B19" s="69" t="s">
        <v>6</v>
      </c>
      <c r="C19" s="80" t="s">
        <v>7</v>
      </c>
      <c r="D19" s="80"/>
      <c r="E19" s="80"/>
      <c r="F19" s="80"/>
      <c r="G19" s="80"/>
      <c r="H19" s="80" t="s">
        <v>8</v>
      </c>
      <c r="I19" s="80"/>
      <c r="J19" s="80"/>
    </row>
    <row r="20" spans="2:10" x14ac:dyDescent="0.25">
      <c r="B20" s="70" t="s">
        <v>9</v>
      </c>
      <c r="C20" s="82" t="s">
        <v>10</v>
      </c>
      <c r="D20" s="82"/>
      <c r="E20" s="82"/>
      <c r="F20" s="82"/>
      <c r="G20" s="82"/>
      <c r="H20" s="78"/>
      <c r="I20" s="78"/>
      <c r="J20" s="78"/>
    </row>
    <row r="21" spans="2:10" x14ac:dyDescent="0.25">
      <c r="B21" s="70"/>
      <c r="C21" s="77"/>
      <c r="D21" s="77"/>
      <c r="E21" s="77"/>
      <c r="F21" s="77"/>
      <c r="G21" s="77"/>
      <c r="H21" s="78"/>
      <c r="I21" s="78"/>
      <c r="J21" s="78"/>
    </row>
    <row r="22" spans="2:10" x14ac:dyDescent="0.25">
      <c r="B22" s="71"/>
      <c r="C22" s="79"/>
      <c r="D22" s="79"/>
      <c r="E22" s="79"/>
      <c r="F22" s="79"/>
      <c r="G22" s="79"/>
      <c r="H22" s="78"/>
      <c r="I22" s="78"/>
      <c r="J22" s="78"/>
    </row>
    <row r="23" spans="2:10" x14ac:dyDescent="0.25">
      <c r="B23" s="60"/>
      <c r="C23" s="60"/>
      <c r="D23" s="60"/>
      <c r="E23" s="60"/>
      <c r="F23" s="60"/>
      <c r="G23" s="60"/>
      <c r="H23" s="60"/>
      <c r="I23" s="60"/>
      <c r="J23" s="60"/>
    </row>
    <row r="31" spans="2:10" x14ac:dyDescent="0.25">
      <c r="B31" s="61" t="s">
        <v>11</v>
      </c>
    </row>
  </sheetData>
  <mergeCells count="10">
    <mergeCell ref="C21:G21"/>
    <mergeCell ref="H21:J21"/>
    <mergeCell ref="C22:G22"/>
    <mergeCell ref="H22:J22"/>
    <mergeCell ref="B15:K15"/>
    <mergeCell ref="B16:K16"/>
    <mergeCell ref="C19:G19"/>
    <mergeCell ref="H19:J19"/>
    <mergeCell ref="C20:G20"/>
    <mergeCell ref="H20:J20"/>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FF0000"/>
  </sheetPr>
  <dimension ref="A1:I19"/>
  <sheetViews>
    <sheetView showGridLines="0" workbookViewId="0">
      <selection activeCell="M34" sqref="M34"/>
    </sheetView>
  </sheetViews>
  <sheetFormatPr baseColWidth="10" defaultColWidth="9.109375" defaultRowHeight="13.2" x14ac:dyDescent="0.25"/>
  <cols>
    <col min="1" max="1" width="9.33203125" customWidth="1"/>
    <col min="2" max="2" width="8.109375" customWidth="1"/>
    <col min="9" max="9" width="8.88671875" customWidth="1"/>
  </cols>
  <sheetData>
    <row r="1" spans="1:9" ht="21" customHeight="1" x14ac:dyDescent="0.4">
      <c r="A1" s="54"/>
      <c r="B1" s="83"/>
      <c r="C1" s="83"/>
      <c r="D1" s="83"/>
      <c r="E1" s="83"/>
      <c r="F1" s="83"/>
      <c r="G1" s="83"/>
      <c r="H1" s="83"/>
      <c r="I1" s="54"/>
    </row>
    <row r="2" spans="1:9" ht="21" customHeight="1" x14ac:dyDescent="0.4">
      <c r="A2" s="54"/>
      <c r="B2" s="83" t="s">
        <v>12</v>
      </c>
      <c r="C2" s="83"/>
      <c r="D2" s="83"/>
      <c r="E2" s="83"/>
      <c r="F2" s="83"/>
      <c r="G2" s="83"/>
      <c r="H2" s="83"/>
      <c r="I2" s="54"/>
    </row>
    <row r="3" spans="1:9" ht="13.8" thickBot="1" x14ac:dyDescent="0.3"/>
    <row r="4" spans="1:9" ht="21" thickBot="1" x14ac:dyDescent="0.4">
      <c r="A4" s="7" t="s">
        <v>13</v>
      </c>
      <c r="B4" s="8"/>
      <c r="C4" s="8"/>
      <c r="D4" s="8"/>
      <c r="E4" s="8"/>
      <c r="F4" s="8"/>
      <c r="G4" s="8"/>
      <c r="H4" s="8"/>
      <c r="I4" s="9"/>
    </row>
    <row r="5" spans="1:9" x14ac:dyDescent="0.25">
      <c r="A5" s="10"/>
      <c r="B5" s="11"/>
      <c r="C5" s="11"/>
      <c r="D5" s="11"/>
      <c r="E5" s="11"/>
      <c r="F5" s="11"/>
      <c r="G5" s="11"/>
      <c r="H5" s="11"/>
      <c r="I5" s="12"/>
    </row>
    <row r="6" spans="1:9" ht="15.6" x14ac:dyDescent="0.3">
      <c r="A6" s="99" t="s">
        <v>14</v>
      </c>
      <c r="B6" s="100"/>
      <c r="C6" s="100"/>
      <c r="D6" s="100"/>
      <c r="E6" s="100"/>
      <c r="F6" s="100"/>
      <c r="G6" s="100"/>
      <c r="H6" s="100"/>
      <c r="I6" s="101"/>
    </row>
    <row r="7" spans="1:9" ht="36.75" customHeight="1" x14ac:dyDescent="0.25">
      <c r="A7" s="102" t="s">
        <v>15</v>
      </c>
      <c r="B7" s="103"/>
      <c r="C7" s="103"/>
      <c r="D7" s="103"/>
      <c r="E7" s="103"/>
      <c r="F7" s="103"/>
      <c r="G7" s="103"/>
      <c r="H7" s="103"/>
      <c r="I7" s="104"/>
    </row>
    <row r="8" spans="1:9" ht="15" customHeight="1" x14ac:dyDescent="0.25">
      <c r="A8" s="59"/>
      <c r="B8" s="1"/>
      <c r="C8" s="1"/>
      <c r="D8" s="1"/>
      <c r="E8" s="1"/>
      <c r="F8" s="1"/>
      <c r="G8" s="1"/>
      <c r="H8" s="1"/>
      <c r="I8" s="72"/>
    </row>
    <row r="9" spans="1:9" s="48" customFormat="1" ht="15.6" x14ac:dyDescent="0.3">
      <c r="A9" s="45" t="s">
        <v>16</v>
      </c>
      <c r="B9" s="46"/>
      <c r="C9" s="46"/>
      <c r="D9" s="46"/>
      <c r="E9" s="46"/>
      <c r="F9" s="46"/>
      <c r="G9" s="46"/>
      <c r="H9" s="46"/>
      <c r="I9" s="47"/>
    </row>
    <row r="10" spans="1:9" s="48" customFormat="1" ht="69" customHeight="1" x14ac:dyDescent="0.25">
      <c r="A10" s="87" t="s">
        <v>17</v>
      </c>
      <c r="B10" s="88"/>
      <c r="C10" s="88"/>
      <c r="D10" s="88"/>
      <c r="E10" s="88"/>
      <c r="F10" s="88"/>
      <c r="G10" s="88"/>
      <c r="H10" s="88"/>
      <c r="I10" s="89"/>
    </row>
    <row r="11" spans="1:9" s="48" customFormat="1" x14ac:dyDescent="0.25">
      <c r="A11" s="105" t="s">
        <v>18</v>
      </c>
      <c r="B11" s="106"/>
      <c r="C11" s="49"/>
      <c r="D11" s="49"/>
      <c r="E11" s="49"/>
      <c r="F11" s="49"/>
      <c r="G11" s="46"/>
      <c r="H11" s="46"/>
      <c r="I11" s="47"/>
    </row>
    <row r="12" spans="1:9" s="48" customFormat="1" ht="18" customHeight="1" x14ac:dyDescent="0.25">
      <c r="A12" s="90" t="s">
        <v>19</v>
      </c>
      <c r="B12" s="91"/>
      <c r="C12" s="91"/>
      <c r="D12" s="91"/>
      <c r="E12" s="91"/>
      <c r="F12" s="91"/>
      <c r="G12" s="91"/>
      <c r="H12" s="91"/>
      <c r="I12" s="92"/>
    </row>
    <row r="13" spans="1:9" s="50" customFormat="1" ht="18" customHeight="1" x14ac:dyDescent="0.25">
      <c r="A13" s="107" t="s">
        <v>20</v>
      </c>
      <c r="B13" s="108"/>
      <c r="C13" s="108"/>
      <c r="D13" s="108"/>
      <c r="E13" s="108"/>
      <c r="F13" s="108"/>
      <c r="G13" s="108"/>
      <c r="H13" s="108"/>
      <c r="I13" s="109"/>
    </row>
    <row r="14" spans="1:9" s="50" customFormat="1" ht="18" customHeight="1" x14ac:dyDescent="0.25">
      <c r="A14" s="110" t="s">
        <v>21</v>
      </c>
      <c r="B14" s="111"/>
      <c r="C14" s="111"/>
      <c r="D14" s="111"/>
      <c r="E14" s="111"/>
      <c r="F14" s="111"/>
      <c r="G14" s="111"/>
      <c r="H14" s="111"/>
      <c r="I14" s="112"/>
    </row>
    <row r="15" spans="1:9" s="50" customFormat="1" ht="18" customHeight="1" x14ac:dyDescent="0.25">
      <c r="A15" s="93" t="s">
        <v>22</v>
      </c>
      <c r="B15" s="94"/>
      <c r="C15" s="94"/>
      <c r="D15" s="94"/>
      <c r="E15" s="94"/>
      <c r="F15" s="94"/>
      <c r="G15" s="94"/>
      <c r="H15" s="94"/>
      <c r="I15" s="95"/>
    </row>
    <row r="16" spans="1:9" s="50" customFormat="1" ht="18" customHeight="1" x14ac:dyDescent="0.25">
      <c r="A16" s="96" t="s">
        <v>23</v>
      </c>
      <c r="B16" s="97"/>
      <c r="C16" s="97"/>
      <c r="D16" s="97"/>
      <c r="E16" s="97"/>
      <c r="F16" s="97"/>
      <c r="G16" s="97"/>
      <c r="H16" s="97"/>
      <c r="I16" s="98"/>
    </row>
    <row r="17" spans="1:9" s="48" customFormat="1" ht="18" customHeight="1" thickBot="1" x14ac:dyDescent="0.3">
      <c r="A17" s="84"/>
      <c r="B17" s="85"/>
      <c r="C17" s="85"/>
      <c r="D17" s="85"/>
      <c r="E17" s="85"/>
      <c r="F17" s="85"/>
      <c r="G17" s="85"/>
      <c r="H17" s="85"/>
      <c r="I17" s="86"/>
    </row>
    <row r="18" spans="1:9" s="48" customFormat="1" x14ac:dyDescent="0.25"/>
    <row r="19" spans="1:9" s="48" customFormat="1" x14ac:dyDescent="0.25"/>
  </sheetData>
  <mergeCells count="12">
    <mergeCell ref="B1:H1"/>
    <mergeCell ref="B2:H2"/>
    <mergeCell ref="A17:I17"/>
    <mergeCell ref="A10:I10"/>
    <mergeCell ref="A12:I12"/>
    <mergeCell ref="A15:I15"/>
    <mergeCell ref="A16:I16"/>
    <mergeCell ref="A6:I6"/>
    <mergeCell ref="A7:I7"/>
    <mergeCell ref="A11:B11"/>
    <mergeCell ref="A13:I13"/>
    <mergeCell ref="A14:I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Z71"/>
  <sheetViews>
    <sheetView showGridLines="0" zoomScale="90" zoomScaleNormal="90" workbookViewId="0">
      <pane ySplit="4" topLeftCell="A5" activePane="bottomLeft" state="frozen"/>
      <selection activeCell="B1" sqref="B1"/>
      <selection pane="bottomLeft" activeCell="C29" sqref="C29:D29"/>
    </sheetView>
  </sheetViews>
  <sheetFormatPr baseColWidth="10" defaultColWidth="9.109375" defaultRowHeight="13.2" x14ac:dyDescent="0.25"/>
  <cols>
    <col min="1" max="1" width="23.109375" customWidth="1"/>
    <col min="2" max="2" width="25.109375" style="1" customWidth="1"/>
    <col min="3" max="3" width="12.44140625" style="1" customWidth="1"/>
    <col min="4" max="4" width="8" style="1" customWidth="1"/>
    <col min="5" max="5" width="5.88671875" style="1" hidden="1" customWidth="1"/>
    <col min="6" max="6" width="11.44140625" style="1" customWidth="1"/>
    <col min="7" max="7" width="5.5546875" style="1" customWidth="1"/>
    <col min="8" max="8" width="7.6640625" style="1" hidden="1" customWidth="1"/>
    <col min="9" max="9" width="11.109375" style="1" hidden="1" customWidth="1"/>
    <col min="10" max="10" width="32" style="1" customWidth="1"/>
    <col min="11" max="11" width="61.88671875" style="1" customWidth="1"/>
    <col min="24" max="24" width="11.5546875" bestFit="1" customWidth="1"/>
    <col min="25" max="25" width="12.44140625" bestFit="1" customWidth="1"/>
  </cols>
  <sheetData>
    <row r="1" spans="1:12" ht="23.4" x14ac:dyDescent="0.45">
      <c r="A1" s="116" t="s">
        <v>24</v>
      </c>
      <c r="B1" s="117"/>
      <c r="C1" s="117"/>
      <c r="D1" s="117"/>
      <c r="E1" s="117"/>
      <c r="F1" s="117"/>
      <c r="G1" s="117"/>
      <c r="H1" s="117"/>
      <c r="I1" s="117"/>
      <c r="J1" s="117"/>
      <c r="K1" s="118"/>
    </row>
    <row r="2" spans="1:12" ht="14.25" customHeight="1" x14ac:dyDescent="0.45">
      <c r="A2" s="4"/>
      <c r="B2" s="3"/>
      <c r="C2" s="3"/>
      <c r="D2" s="3"/>
      <c r="E2" s="3"/>
      <c r="F2" s="3"/>
      <c r="G2" s="3"/>
      <c r="H2" s="3"/>
      <c r="I2" s="3"/>
      <c r="J2" s="3"/>
      <c r="K2" s="5"/>
    </row>
    <row r="3" spans="1:12" s="21" customFormat="1" ht="46.8" x14ac:dyDescent="0.3">
      <c r="A3" s="18" t="s">
        <v>25</v>
      </c>
      <c r="B3" s="19" t="s">
        <v>26</v>
      </c>
      <c r="C3" s="123" t="s">
        <v>27</v>
      </c>
      <c r="D3" s="124"/>
      <c r="E3" s="19" t="inlineStr">
        <is>
          <t>Innflytelse</t>
        </is>
      </c>
      <c r="F3" s="123" t="s">
        <v>28</v>
      </c>
      <c r="G3" s="124"/>
      <c r="H3" s="19" t="inlineStr">
        <is>
          <t>Støttescore</t>
        </is>
      </c>
      <c r="I3" s="22" t="inlineStr">
        <is>
          <t>Betydnings-faktor</t>
        </is>
      </c>
      <c r="J3" s="43" t="s">
        <v>29</v>
      </c>
      <c r="K3" s="20" t="s">
        <v>30</v>
      </c>
    </row>
    <row r="4" spans="1:12" ht="15" customHeight="1" x14ac:dyDescent="0.45">
      <c r="A4" s="4"/>
      <c r="B4" s="3"/>
      <c r="C4" s="3"/>
      <c r="D4" s="3"/>
      <c r="E4" s="3"/>
      <c r="F4" s="3"/>
      <c r="G4" s="3"/>
      <c r="H4" s="3"/>
      <c r="I4" s="3"/>
      <c r="J4" s="3"/>
      <c r="K4" s="5"/>
    </row>
    <row r="5" spans="1:12" ht="57.75" customHeight="1" x14ac:dyDescent="0.25">
      <c r="A5" s="119" t="s">
        <v>31</v>
      </c>
      <c r="B5" s="51" t="s">
        <v>32</v>
      </c>
      <c r="C5" s="120" t="s">
        <v>33</v>
      </c>
      <c r="D5" s="121"/>
      <c r="E5" s="14"/>
      <c r="F5" s="120" t="s">
        <v>34</v>
      </c>
      <c r="G5" s="122"/>
      <c r="H5" s="14"/>
      <c r="I5" s="14"/>
      <c r="J5" s="42" t="s">
        <v>35</v>
      </c>
      <c r="K5" s="15" t="s">
        <v>36</v>
      </c>
    </row>
    <row r="6" spans="1:12" ht="55.5" customHeight="1" x14ac:dyDescent="0.25">
      <c r="A6" s="114"/>
      <c r="B6" s="52" t="s">
        <v>37</v>
      </c>
      <c r="C6" s="127"/>
      <c r="D6" s="127"/>
      <c r="E6" s="27" t="str">
        <f>IF(C6=$Y$68,1,IF(C6=$Y$69,2,IF(C6=$Y$70,3,"")))</f>
        <v/>
      </c>
      <c r="F6" s="127"/>
      <c r="G6" s="127"/>
      <c r="H6" s="28" t="str">
        <f>IF(F6=$Z$68,-10,IF(F6=$Z$69,5,IF(F6=$Z$70,10,"")))</f>
        <v/>
      </c>
      <c r="I6" s="28" t="e">
        <f>E6*H6</f>
        <v>#VALUE!</v>
      </c>
      <c r="J6" s="29" t="str">
        <f>IFERROR(IF(I6=-30,"Håndteres som nøkkelaktør",IF(I6=-20,"Sørge for at interessenten er fornøyd",IF(I6=20,"Sørge for at interessenten er fornøyd",IF(I6=30,"Håndteres som nøkkelaktør",IF(I6=15,"Sørge for at interessenten er fornøyd",IF(I6=5,"Holdes oppdatert",IF(I6=10,"Holdes oppdatert",IF(I6=-10,"Holdes oppdatert","")))))))),"")</f>
        <v/>
      </c>
      <c r="K6" s="30" t="str">
        <f>IF(J6="Håndteres som nøkkelaktør","Nøkkelaktør involveres tidlig i prosjektet og er de viktigste aktører å håndtere i prosjektet. Dette vil være uavhengig om de er positive eller negative",IF(J6="Sørge for at interessenten er fornøyd","Interessenten har høy påvirkning men er ikke veldig engasjert i selve prosjektet. Det er viktig at han holdes oppdatert og fornøyd gjennom prosjektfasen",IF(J6="Holdes oppdatert","Interessenten bør holdes løpende oppdatert gjennom prosjektinformasjon og status. Ved å gi løpende informasjon kan interessenten velge på hvilket nivå han ønsker å involvere seg i prosjektet","")))</f>
        <v/>
      </c>
      <c r="L6" s="1"/>
    </row>
    <row r="7" spans="1:12" ht="16.5" customHeight="1" x14ac:dyDescent="0.45">
      <c r="A7" s="4"/>
      <c r="B7" s="3"/>
      <c r="C7" s="3"/>
      <c r="D7" s="3"/>
      <c r="E7" s="3"/>
      <c r="F7" s="3"/>
      <c r="G7" s="3"/>
      <c r="H7" s="3"/>
      <c r="I7" s="3"/>
      <c r="J7" s="3"/>
      <c r="K7" s="5"/>
      <c r="L7" s="1"/>
    </row>
    <row r="8" spans="1:12" ht="73.5" customHeight="1" x14ac:dyDescent="0.25">
      <c r="A8" s="113" t="s">
        <v>38</v>
      </c>
      <c r="B8" s="23" t="s">
        <v>39</v>
      </c>
      <c r="C8" s="120" t="s">
        <v>33</v>
      </c>
      <c r="D8" s="121"/>
      <c r="E8" s="23"/>
      <c r="F8" s="120" t="s">
        <v>34</v>
      </c>
      <c r="G8" s="122"/>
      <c r="H8" s="23"/>
      <c r="I8" s="23"/>
      <c r="J8" s="42" t="s">
        <v>35</v>
      </c>
      <c r="K8" s="15" t="s">
        <v>36</v>
      </c>
      <c r="L8" s="1"/>
    </row>
    <row r="9" spans="1:12" s="24" customFormat="1" ht="55.5" customHeight="1" x14ac:dyDescent="0.25">
      <c r="A9" s="113"/>
      <c r="B9" s="52" t="s">
        <v>37</v>
      </c>
      <c r="C9" s="127"/>
      <c r="D9" s="127"/>
      <c r="E9" s="25" t="str">
        <f>IF(C9=$Y$68,1,IF(C9=$Y$69,2,IF(C9=$Y$70,3,"")))</f>
        <v/>
      </c>
      <c r="F9" s="127"/>
      <c r="G9" s="127"/>
      <c r="H9" s="26" t="str">
        <f>IF(F9=$Z$68,-10,IF(F9=$Z$69,5,IF(F9=$Z$70,10,"")))</f>
        <v/>
      </c>
      <c r="I9" s="26" t="e">
        <f>E9*H9</f>
        <v>#VALUE!</v>
      </c>
      <c r="J9" s="73" t="str">
        <f>IFERROR(IF(I9=-30,"Håndteres som nøkkelaktør",IF(I9=-20,"Sørge for at interessenten er fornøyd",IF(I9=20,"Sørge for at interessenten er fornøyd",IF(I9=30,"Håndteres som nøkkelaktør",IF(I9=15,"Sørge for at interessenten er fornøyd",IF(I9=5,"Holdes oppdatert",IF(I9=10,"Holdes oppdatert",IF(I9=-10,"Holdes oppdatert","")))))))),"")</f>
        <v/>
      </c>
      <c r="K9" s="30" t="str">
        <f>IF(J9="Håndteres som nøkkelaktør","Nøkkelaktør involveres tidlig i prosjektet og er de viktigste aktører å håndtere i prosjektet. Dette vil være uavhengig om de er positive eller negative",IF(J9="Sørge for at interessenten er fornøyd","Interessenten har høy påvirkning men er ikke veldig engasjert i selve prosjektet. Det er viktig at han holdes oppdatert og fornøyd gjennom prosjektfasen",IF(J9="Holdes oppdatert","Interessenten bør holdes løpende oppdatert gjennom prosjektinformasjon og status. Ved å gi løpende informasjon kan interessenten velge på hvilket nivå han ønsker å involvere seg i prosjektet","")))</f>
        <v/>
      </c>
    </row>
    <row r="10" spans="1:12" s="17" customFormat="1" ht="14.25" customHeight="1" thickBot="1" x14ac:dyDescent="0.5">
      <c r="A10" s="4"/>
      <c r="B10" s="3"/>
      <c r="C10" s="3"/>
      <c r="D10" s="3"/>
      <c r="E10" s="3"/>
      <c r="F10" s="3"/>
      <c r="G10" s="3"/>
      <c r="H10" s="3"/>
      <c r="I10" s="3"/>
      <c r="J10" s="3"/>
      <c r="K10" s="5"/>
    </row>
    <row r="11" spans="1:12" s="17" customFormat="1" ht="55.5" customHeight="1" x14ac:dyDescent="0.25">
      <c r="A11" s="114" t="s">
        <v>40</v>
      </c>
      <c r="B11" s="14" t="s">
        <v>41</v>
      </c>
      <c r="C11" s="125" t="s">
        <v>33</v>
      </c>
      <c r="D11" s="126"/>
      <c r="E11" s="13"/>
      <c r="F11" s="120" t="s">
        <v>34</v>
      </c>
      <c r="G11" s="122"/>
      <c r="H11" s="14"/>
      <c r="I11" s="14"/>
      <c r="J11" s="42" t="s">
        <v>35</v>
      </c>
      <c r="K11" s="15" t="s">
        <v>36</v>
      </c>
      <c r="L11" s="16"/>
    </row>
    <row r="12" spans="1:12" s="17" customFormat="1" ht="55.5" customHeight="1" x14ac:dyDescent="0.25">
      <c r="A12" s="115"/>
      <c r="B12" s="52" t="s">
        <v>37</v>
      </c>
      <c r="C12" s="127"/>
      <c r="D12" s="127"/>
      <c r="E12" s="25" t="str">
        <f>IF(C12=$Y$68,1,IF(C12=$Y$69,2,IF(C12=$Y$70,3,"")))</f>
        <v/>
      </c>
      <c r="F12" s="127"/>
      <c r="G12" s="127"/>
      <c r="H12" s="26" t="str">
        <f>IF(F12=$Z$68,-10,IF(F12=$Z$69,5,IF(F12=$Z$70,10,"")))</f>
        <v/>
      </c>
      <c r="I12" s="26" t="e">
        <f>E12*H12</f>
        <v>#VALUE!</v>
      </c>
      <c r="J12" s="73" t="str">
        <f>IFERROR(IF(I12=-30,"Håndteres som nøkkelaktør",IF(I12=-20,"Sørge for at interessenten er fornøyd",IF(I12=20,"Sørge for at interessenten er fornøyd",IF(I12=30,"Håndteres som nøkkelaktør",IF(I12=15,"Sørge for at interessenten er fornøyd",IF(I12=5,"Holdes oppdatert",IF(I12=10,"Holdes oppdatert",IF(I12=-10,"Holdes oppdatert","")))))))),"")</f>
        <v/>
      </c>
      <c r="K12" s="30" t="str">
        <f>IF(J12="Håndteres som nøkkelaktør","Nøkkelaktør involveres tidlig i prosjektet og er de viktigste aktører å håndtere i prosjektet. Dette vil være uavhengig om de er positive eller negative",IF(J12="Sørge for at interessenten er fornøyd","Interessenten har høy påvirkning men er ikke veldig engasjert i selve prosjektet. Det er viktig at han holdes oppdatert og fornøyd gjennom prosjektfasen",IF(J12="Holdes oppdatert","Interessenten bør holdes løpende oppdatert gjennom prosjektinformasjon og status. Ved å gi løpende informasjon kan interessenten velge på hvilket nivå han ønsker å involvere seg i prosjektet","")))</f>
        <v/>
      </c>
      <c r="L12" s="1"/>
    </row>
    <row r="13" spans="1:12" ht="17.25" customHeight="1" thickBot="1" x14ac:dyDescent="0.5">
      <c r="A13" s="4"/>
      <c r="B13" s="3"/>
      <c r="C13" s="3"/>
      <c r="D13" s="3"/>
      <c r="E13" s="3"/>
      <c r="F13" s="3"/>
      <c r="G13" s="3"/>
      <c r="H13" s="3"/>
      <c r="I13" s="3"/>
      <c r="J13" s="3"/>
      <c r="K13" s="5"/>
    </row>
    <row r="14" spans="1:12" ht="55.5" customHeight="1" x14ac:dyDescent="0.25">
      <c r="A14" s="114" t="s">
        <v>42</v>
      </c>
      <c r="B14" s="51" t="s">
        <v>43</v>
      </c>
      <c r="C14" s="125" t="s">
        <v>33</v>
      </c>
      <c r="D14" s="126"/>
      <c r="E14" s="13"/>
      <c r="F14" s="131" t="s">
        <v>34</v>
      </c>
      <c r="G14" s="132"/>
      <c r="H14" s="14"/>
      <c r="I14" s="14"/>
      <c r="J14" s="42" t="s">
        <v>35</v>
      </c>
      <c r="K14" s="15" t="s">
        <v>36</v>
      </c>
    </row>
    <row r="15" spans="1:12" ht="55.5" customHeight="1" x14ac:dyDescent="0.25">
      <c r="A15" s="115"/>
      <c r="B15" s="52" t="s">
        <v>37</v>
      </c>
      <c r="C15" s="127"/>
      <c r="D15" s="127"/>
      <c r="E15" s="25" t="str">
        <f>IF(C15=$Y$68,1,IF(C15=$Y$69,2,IF(C15=$Y$70,3,"")))</f>
        <v/>
      </c>
      <c r="F15" s="127"/>
      <c r="G15" s="127"/>
      <c r="H15" s="26" t="str">
        <f>IF(F15=$Z$68,-10,IF(F15=$Z$69,5,IF(F15=$Z$70,10,"")))</f>
        <v/>
      </c>
      <c r="I15" s="26" t="e">
        <f>E15*H15</f>
        <v>#VALUE!</v>
      </c>
      <c r="J15" s="73" t="str">
        <f>IFERROR(IF(I15=-30,"Håndteres som nøkkelaktør",IF(I15=-20,"Sørge for at interessenten er fornøyd",IF(I15=20,"Sørge for at interessenten er fornøyd",IF(I15=30,"Håndteres som nøkkelaktør",IF(I15=15,"Sørge for at interessenten er fornøyd",IF(I15=5,"Holdes oppdatert",IF(I15=10,"Holdes oppdatert",IF(I15=-10,"Holdes oppdatert","")))))))),"")</f>
        <v/>
      </c>
      <c r="K15" s="30" t="str">
        <f>IF(J15="Håndteres som nøkkelaktør","Nøkkelaktør involveres tidlig i prosjektet og er de viktigste aktører å håndtere i prosjektet. Dette vil være uavhengig om de er positive eller negative",IF(J15="Sørge for at interessenten er fornøyd","Interessenten har høy påvirkning men er ikke veldig engasjert i selve prosjektet. Det er viktig at han holdes oppdatert og fornøyd gjennom prosjektfasen",IF(J15="Holdes oppdatert","Interessenten bør holdes løpende oppdatert gjennom prosjektinformasjon og status. Ved å gi løpende informasjon kan interessenten velge på hvilket nivå han ønsker å involvere seg i prosjektet","")))</f>
        <v/>
      </c>
    </row>
    <row r="16" spans="1:12" ht="15" customHeight="1" thickBot="1" x14ac:dyDescent="0.5">
      <c r="A16" s="4"/>
      <c r="B16" s="3"/>
      <c r="C16" s="3"/>
      <c r="D16" s="3"/>
      <c r="E16" s="3"/>
      <c r="F16" s="3"/>
      <c r="G16" s="3"/>
      <c r="H16" s="3"/>
      <c r="I16" s="3"/>
      <c r="J16" s="3"/>
      <c r="K16" s="5"/>
    </row>
    <row r="17" spans="1:11" ht="55.5" customHeight="1" x14ac:dyDescent="0.25">
      <c r="A17" s="114" t="s">
        <v>44</v>
      </c>
      <c r="B17" s="51" t="s">
        <v>45</v>
      </c>
      <c r="C17" s="125" t="s">
        <v>33</v>
      </c>
      <c r="D17" s="126"/>
      <c r="E17" s="13"/>
      <c r="F17" s="131" t="s">
        <v>34</v>
      </c>
      <c r="G17" s="132"/>
      <c r="H17" s="14"/>
      <c r="I17" s="14"/>
      <c r="J17" s="42" t="s">
        <v>35</v>
      </c>
      <c r="K17" s="15" t="s">
        <v>36</v>
      </c>
    </row>
    <row r="18" spans="1:11" ht="55.5" customHeight="1" x14ac:dyDescent="0.25">
      <c r="A18" s="115"/>
      <c r="B18" s="52" t="s">
        <v>37</v>
      </c>
      <c r="C18" s="127"/>
      <c r="D18" s="127"/>
      <c r="E18" s="25" t="str">
        <f>IF(C18=$Y$68,1,IF(C18=$Y$69,2,IF(C18=$Y$70,3,"")))</f>
        <v/>
      </c>
      <c r="F18" s="127"/>
      <c r="G18" s="127"/>
      <c r="H18" s="26" t="str">
        <f>IF(F18=$Z$68,-10,IF(F18=$Z$69,5,IF(F18=$Z$70,10,"")))</f>
        <v/>
      </c>
      <c r="I18" s="26" t="e">
        <f>E18*H18</f>
        <v>#VALUE!</v>
      </c>
      <c r="J18" s="73" t="str">
        <f>IFERROR(IF(I18=-30,"Håndteres som nøkkelaktør",IF(I18=-20,"Sørge for at interessenten er fornøyd",IF(I18=20,"Sørge for at interessenten er fornøyd",IF(I18=30,"Håndteres som nøkkelaktør",IF(I18=15,"Sørge for at interessenten er fornøyd",IF(I18=5,"Holdes oppdatert",IF(I18=10,"Holdes oppdatert",IF(I18=-10,"Holdes oppdatert","")))))))),"")</f>
        <v/>
      </c>
      <c r="K18" s="30" t="str">
        <f>IF(J18="Håndteres som nøkkelaktør","Nøkkelaktør involveres tidlig i prosjektet og er de viktigste aktører å håndtere i prosjektet. Dette vil være uavhengig om de er positive eller negative",IF(J18="Sørge for at interessenten er fornøyd","Interessenten har høy påvirkning men er ikke veldig engasjert i selve prosjektet. Det er viktig at han holdes oppdatert og fornøyd gjennom prosjektfasen",IF(J18="Holdes oppdatert","Interessenten bør holdes løpende oppdatert gjennom prosjektinformasjon og status. Ved å gi løpende informasjon kan interessenten velge på hvilket nivå han ønsker å involvere seg i prosjektet","")))</f>
        <v/>
      </c>
    </row>
    <row r="19" spans="1:11" ht="15.75" customHeight="1" thickBot="1" x14ac:dyDescent="0.5">
      <c r="A19" s="4"/>
      <c r="B19" s="3"/>
      <c r="C19" s="3"/>
      <c r="D19" s="3"/>
      <c r="E19" s="3"/>
      <c r="F19" s="3"/>
      <c r="G19" s="3"/>
      <c r="H19" s="3"/>
      <c r="I19" s="3"/>
      <c r="J19" s="3"/>
      <c r="K19" s="5"/>
    </row>
    <row r="20" spans="1:11" ht="55.5" customHeight="1" x14ac:dyDescent="0.25">
      <c r="A20" s="114" t="s">
        <v>46</v>
      </c>
      <c r="B20" s="14" t="s">
        <v>47</v>
      </c>
      <c r="C20" s="125" t="s">
        <v>33</v>
      </c>
      <c r="D20" s="126"/>
      <c r="E20" s="13"/>
      <c r="F20" s="131" t="s">
        <v>34</v>
      </c>
      <c r="G20" s="132"/>
      <c r="H20" s="14"/>
      <c r="I20" s="14"/>
      <c r="J20" s="42" t="s">
        <v>35</v>
      </c>
      <c r="K20" s="15" t="s">
        <v>36</v>
      </c>
    </row>
    <row r="21" spans="1:11" ht="55.5" customHeight="1" x14ac:dyDescent="0.25">
      <c r="A21" s="115"/>
      <c r="B21" s="52" t="s">
        <v>37</v>
      </c>
      <c r="C21" s="127"/>
      <c r="D21" s="127"/>
      <c r="E21" s="25" t="str">
        <f>IF(C21=$Y$68,1,IF(C21=$Y$69,2,IF(C21=$Y$70,3,"")))</f>
        <v/>
      </c>
      <c r="F21" s="127"/>
      <c r="G21" s="127"/>
      <c r="H21" s="26" t="str">
        <f>IF(F21=$Z$68,-10,IF(F21=$Z$69,5,IF(F21=$Z$70,10,"")))</f>
        <v/>
      </c>
      <c r="I21" s="26" t="e">
        <f>E21*H21</f>
        <v>#VALUE!</v>
      </c>
      <c r="J21" s="73" t="str">
        <f>IFERROR(IF(I21=-30,"Håndteres som nøkkelaktør",IF(I21=-20,"Sørge for at interessenten er fornøyd",IF(I21=20,"Sørge for at interessenten er fornøyd",IF(I21=30,"Håndteres som nøkkelaktør",IF(I21=15,"Sørge for at interessenten er fornøyd",IF(I21=5,"Holdes oppdatert",IF(I21=10,"Holdes oppdatert",IF(I21=-10,"Holdes oppdatert","")))))))),"")</f>
        <v/>
      </c>
      <c r="K21" s="30" t="str">
        <f>IF(J21="Håndteres som nøkkelaktør","Nøkkelaktør involveres tidlig i prosjektet og er de viktigste aktører å håndtere i prosjektet. Dette vil være uavhengig om de er positive eller negative",IF(J21="Sørge for at interessenten er fornøyd","Interessenten har høy påvirkning men er ikke veldig engasjert i selve prosjektet. Det er viktig at han holdes oppdatert og fornøyd gjennom prosjektfasen",IF(J21="Holdes oppdatert","Interessenten bør holdes løpende oppdatert gjennom prosjektinformasjon og status. Ved å gi løpende informasjon kan interessenten velge på hvilket nivå han ønsker å involvere seg i prosjektet","")))</f>
        <v/>
      </c>
    </row>
    <row r="22" spans="1:11" ht="17.25" customHeight="1" thickBot="1" x14ac:dyDescent="0.5">
      <c r="A22" s="4"/>
      <c r="B22" s="3"/>
      <c r="C22" s="3"/>
      <c r="D22" s="3"/>
      <c r="E22" s="3"/>
      <c r="F22" s="3"/>
      <c r="G22" s="3"/>
      <c r="H22" s="3"/>
      <c r="I22" s="3"/>
      <c r="J22" s="3"/>
      <c r="K22" s="5"/>
    </row>
    <row r="23" spans="1:11" ht="55.5" customHeight="1" x14ac:dyDescent="0.25">
      <c r="A23" s="114" t="s">
        <v>48</v>
      </c>
      <c r="B23" s="14" t="s">
        <v>49</v>
      </c>
      <c r="C23" s="125" t="s">
        <v>33</v>
      </c>
      <c r="D23" s="126"/>
      <c r="E23" s="13"/>
      <c r="F23" s="131" t="s">
        <v>34</v>
      </c>
      <c r="G23" s="132"/>
      <c r="H23" s="14"/>
      <c r="I23" s="14"/>
      <c r="J23" s="42" t="s">
        <v>35</v>
      </c>
      <c r="K23" s="15" t="s">
        <v>36</v>
      </c>
    </row>
    <row r="24" spans="1:11" ht="55.5" customHeight="1" x14ac:dyDescent="0.25">
      <c r="A24" s="115"/>
      <c r="B24" s="52" t="s">
        <v>37</v>
      </c>
      <c r="C24" s="127"/>
      <c r="D24" s="127"/>
      <c r="E24" s="25" t="str">
        <f>IF(C24=$Y$68,1,IF(C24=$Y$69,2,IF(C24=$Y$70,3,"")))</f>
        <v/>
      </c>
      <c r="F24" s="127"/>
      <c r="G24" s="127"/>
      <c r="H24" s="26" t="str">
        <f>IF(F24=$Z$68,-10,IF(F24=$Z$69,5,IF(F24=$Z$70,10,"")))</f>
        <v/>
      </c>
      <c r="I24" s="26" t="e">
        <f>E24*H24</f>
        <v>#VALUE!</v>
      </c>
      <c r="J24" s="73" t="str">
        <f>IFERROR(IF(I24=-30,"Håndteres som nøkkelaktør",IF(I24=-20,"Sørge for at interessenten er fornøyd",IF(I24=20,"Sørge for at interessenten er fornøyd",IF(I24=30,"Håndteres som nøkkelaktør",IF(I24=15,"Sørge for at interessenten er fornøyd",IF(I24=5,"Holdes oppdatert",IF(I24=10,"Holdes oppdatert",IF(I24=-10,"Holdes oppdatert","")))))))),"")</f>
        <v/>
      </c>
      <c r="K24" s="30" t="str">
        <f>IF(J24="Håndteres som nøkkelaktør","Nøkkelaktør involveres tidlig i prosjektet og er de viktigste aktører å håndtere i prosjektet. Dette vil være uavhengig om de er positive eller negative",IF(J24="Sørge for at interessenten er fornøyd","Interessenten har høy påvirkning men er ikke veldig engasjert i selve prosjektet. Det er viktig at han holdes oppdatert og fornøyd gjennom prosjektfasen",IF(J24="Holdes oppdatert","Interessenten bør holdes løpende oppdatert gjennom prosjektinformasjon og status. Ved å gi løpende informasjon kan interessenten velge på hvilket nivå han ønsker å involvere seg i prosjektet","")))</f>
        <v/>
      </c>
    </row>
    <row r="25" spans="1:11" ht="15.75" customHeight="1" thickBot="1" x14ac:dyDescent="0.5">
      <c r="A25" s="4"/>
      <c r="B25" s="3"/>
      <c r="C25" s="3"/>
      <c r="D25" s="3"/>
      <c r="E25" s="3"/>
      <c r="F25" s="3"/>
      <c r="G25" s="3"/>
      <c r="H25" s="3"/>
      <c r="I25" s="3"/>
      <c r="J25" s="3"/>
      <c r="K25" s="5"/>
    </row>
    <row r="26" spans="1:11" ht="60.75" customHeight="1" x14ac:dyDescent="0.25">
      <c r="A26" s="114" t="s">
        <v>50</v>
      </c>
      <c r="B26" s="14" t="s">
        <v>51</v>
      </c>
      <c r="C26" s="125" t="s">
        <v>33</v>
      </c>
      <c r="D26" s="126"/>
      <c r="E26" s="13"/>
      <c r="F26" s="131" t="s">
        <v>34</v>
      </c>
      <c r="G26" s="132"/>
      <c r="H26" s="14"/>
      <c r="I26" s="14"/>
      <c r="J26" s="42" t="s">
        <v>35</v>
      </c>
      <c r="K26" s="15" t="s">
        <v>36</v>
      </c>
    </row>
    <row r="27" spans="1:11" ht="55.5" customHeight="1" x14ac:dyDescent="0.25">
      <c r="A27" s="115"/>
      <c r="B27" s="52" t="s">
        <v>37</v>
      </c>
      <c r="C27" s="127"/>
      <c r="D27" s="127"/>
      <c r="E27" s="25" t="str">
        <f>IF(C27=$Y$68,1,IF(C27=$Y$69,2,IF(C27=$Y$70,3,"")))</f>
        <v/>
      </c>
      <c r="F27" s="127"/>
      <c r="G27" s="127"/>
      <c r="H27" s="26" t="str">
        <f>IF(F27=$Z$68,-10,IF(F27=$Z$69,5,IF(F27=$Z$70,10,"")))</f>
        <v/>
      </c>
      <c r="I27" s="26" t="e">
        <f>E27*H27</f>
        <v>#VALUE!</v>
      </c>
      <c r="J27" s="73" t="str">
        <f>IFERROR(IF(I27=-30,"Håndteres som nøkkelaktør",IF(I27=-20,"Sørge for at interessenten er fornøyd",IF(I27=20,"Sørge for at interessenten er fornøyd",IF(I27=30,"Håndteres som nøkkelaktør",IF(I27=15,"Sørge for at interessenten er fornøyd",IF(I27=5,"Holdes oppdatert",IF(I27=10,"Holdes oppdatert",IF(I27=-10,"Holdes oppdatert","")))))))),"")</f>
        <v/>
      </c>
      <c r="K27" s="30" t="str">
        <f>IF(J27="Håndteres som nøkkelaktør","Nøkkelaktør involveres tidlig i prosjektet og er de viktigste aktører å håndtere i prosjektet. Dette vil være uavhengig om de er positive eller negative",IF(J27="Sørge for at interessenten er fornøyd","Interessenten har høy påvirkning men er ikke veldig engasjert i selve prosjektet. Det er viktig at han holdes oppdatert og fornøyd gjennom prosjektfasen",IF(J27="Holdes oppdatert","Interessenten bør holdes løpende oppdatert gjennom prosjektinformasjon og status. Ved å gi løpende informasjon kan interessenten velge på hvilket nivå han ønsker å involvere seg i prosjektet","")))</f>
        <v/>
      </c>
    </row>
    <row r="28" spans="1:11" ht="16.5" customHeight="1" thickBot="1" x14ac:dyDescent="0.5">
      <c r="A28" s="4"/>
      <c r="B28" s="3"/>
      <c r="C28" s="3"/>
      <c r="D28" s="3"/>
      <c r="E28" s="3"/>
      <c r="F28" s="3"/>
      <c r="G28" s="3"/>
      <c r="H28" s="3"/>
      <c r="I28" s="3"/>
      <c r="J28" s="3"/>
      <c r="K28" s="5"/>
    </row>
    <row r="29" spans="1:11" ht="55.5" customHeight="1" x14ac:dyDescent="0.25">
      <c r="A29" s="114" t="s">
        <v>52</v>
      </c>
      <c r="B29" s="74" t="s">
        <v>53</v>
      </c>
      <c r="C29" s="125" t="s">
        <v>33</v>
      </c>
      <c r="D29" s="126"/>
      <c r="E29" s="13"/>
      <c r="F29" s="131" t="s">
        <v>34</v>
      </c>
      <c r="G29" s="132"/>
      <c r="H29" s="14"/>
      <c r="I29" s="14"/>
      <c r="J29" s="42" t="s">
        <v>35</v>
      </c>
      <c r="K29" s="15" t="s">
        <v>36</v>
      </c>
    </row>
    <row r="30" spans="1:11" ht="55.5" customHeight="1" x14ac:dyDescent="0.25">
      <c r="A30" s="115"/>
      <c r="B30" s="52" t="s">
        <v>37</v>
      </c>
      <c r="C30" s="127"/>
      <c r="D30" s="127"/>
      <c r="E30" s="25" t="str">
        <f>IF(C30=$Y$68,1,IF(C30=$Y$69,2,IF(C30=$Y$70,3,"")))</f>
        <v/>
      </c>
      <c r="F30" s="127"/>
      <c r="G30" s="127"/>
      <c r="H30" s="26" t="str">
        <f>IF(F30=$Z$68,-10,IF(F30=$Z$69,5,IF(F30=$Z$70,10,"")))</f>
        <v/>
      </c>
      <c r="I30" s="26" t="e">
        <f>E30*H30</f>
        <v>#VALUE!</v>
      </c>
      <c r="J30" s="73" t="str">
        <f>IFERROR(IF(I30=-30,"Håndteres som nøkkelaktør",IF(I30=-20,"Sørge for at interessenten er fornøyd",IF(I30=20,"Sørge for at interessenten er fornøyd",IF(I30=30,"Håndteres som nøkkelaktør",IF(I30=15,"Sørge for at interessenten er fornøyd",IF(I30=5,"Holdes oppdatert",IF(I30=10,"Holdes oppdatert",IF(I30=-10,"Holdes oppdatert","")))))))),"")</f>
        <v/>
      </c>
      <c r="K30" s="30" t="str">
        <f>IF(J30="Håndteres som nøkkelaktør","Nøkkelaktør involveres tidlig i prosjektet og er de viktigste aktører å håndtere i prosjektet. Dette vil være uavhengig om de er positive eller negative",IF(J30="Sørge for at interessenten er fornøyd","Interessenten har høy påvirkning men er ikke veldig engasjert i selve prosjektet. Det er viktig at han holdes oppdatert og fornøyd gjennom prosjektfasen",IF(J30="Holdes oppdatert","Interessenten bør holdes løpende oppdatert gjennom prosjektinformasjon og status. Ved å gi løpende informasjon kan interessenten velge på hvilket nivå han ønsker å involvere seg i prosjektet","")))</f>
        <v/>
      </c>
    </row>
    <row r="31" spans="1:11" ht="15" customHeight="1" thickBot="1" x14ac:dyDescent="0.5">
      <c r="A31" s="4"/>
      <c r="B31" s="3"/>
      <c r="C31" s="3"/>
      <c r="D31" s="3"/>
      <c r="E31" s="3"/>
      <c r="F31" s="3"/>
      <c r="G31" s="3"/>
      <c r="H31" s="3"/>
      <c r="I31" s="3"/>
      <c r="J31" s="3"/>
      <c r="K31" s="5"/>
    </row>
    <row r="32" spans="1:11" ht="55.5" customHeight="1" x14ac:dyDescent="0.25">
      <c r="A32" s="114" t="s">
        <v>54</v>
      </c>
      <c r="B32" s="51" t="s">
        <v>55</v>
      </c>
      <c r="C32" s="125" t="s">
        <v>33</v>
      </c>
      <c r="D32" s="126"/>
      <c r="E32" s="13"/>
      <c r="F32" s="131" t="s">
        <v>34</v>
      </c>
      <c r="G32" s="132"/>
      <c r="H32" s="14"/>
      <c r="I32" s="14"/>
      <c r="J32" s="42" t="s">
        <v>35</v>
      </c>
      <c r="K32" s="15" t="s">
        <v>36</v>
      </c>
    </row>
    <row r="33" spans="1:11" ht="55.5" customHeight="1" x14ac:dyDescent="0.25">
      <c r="A33" s="115"/>
      <c r="B33" s="52" t="s">
        <v>37</v>
      </c>
      <c r="C33" s="127"/>
      <c r="D33" s="127"/>
      <c r="E33" s="25" t="str">
        <f>IF(C33=$Y$68,1,IF(C33=$Y$69,2,IF(C33=$Y$70,3,"")))</f>
        <v/>
      </c>
      <c r="F33" s="127"/>
      <c r="G33" s="127"/>
      <c r="H33" s="26" t="str">
        <f>IF(F33=$Z$68,-10,IF(F33=$Z$69,5,IF(F33=$Z$70,10,"")))</f>
        <v/>
      </c>
      <c r="I33" s="26" t="e">
        <f>E33*H33</f>
        <v>#VALUE!</v>
      </c>
      <c r="J33" s="73" t="str">
        <f>IFERROR(IF(I33=-30,"Håndteres som nøkkelaktør",IF(I33=-20,"Sørge for at interessenten er fornøyd",IF(I33=20,"Sørge for at interessenten er fornøyd",IF(I33=30,"Håndteres som nøkkelaktør",IF(I33=15,"Sørge for at interessenten er fornøyd",IF(I33=5,"Holdes oppdatert",IF(I33=10,"Holdes oppdatert",IF(I33=-10,"Holdes oppdatert","")))))))),"")</f>
        <v/>
      </c>
      <c r="K33" s="30" t="str">
        <f>IF(J33="Håndteres som nøkkelaktør","Nøkkelaktør involveres tidlig i prosjektet og er de viktigste aktører å håndtere i prosjektet. Dette vil være uavhengig om de er positive eller negative",IF(J33="Sørge for at interessenten er fornøyd","Interessenten har høy påvirkning men er ikke veldig engasjert i selve prosjektet. Det er viktig at han holdes oppdatert og fornøyd gjennom prosjektfasen",IF(J33="Holdes oppdatert","Interessenten bør holdes løpende oppdatert gjennom prosjektinformasjon og status. Ved å gi løpende informasjon kan interessenten velge på hvilket nivå han ønsker å involvere seg i prosjektet","")))</f>
        <v/>
      </c>
    </row>
    <row r="34" spans="1:11" ht="15.75" customHeight="1" thickBot="1" x14ac:dyDescent="0.5">
      <c r="A34" s="4"/>
      <c r="B34" s="3"/>
      <c r="C34" s="3"/>
      <c r="D34" s="3"/>
      <c r="E34" s="3"/>
      <c r="F34" s="3"/>
      <c r="G34" s="3"/>
      <c r="H34" s="3"/>
      <c r="I34" s="3"/>
      <c r="J34" s="3"/>
      <c r="K34" s="5"/>
    </row>
    <row r="35" spans="1:11" ht="55.5" customHeight="1" x14ac:dyDescent="0.25">
      <c r="A35" s="114" t="s">
        <v>56</v>
      </c>
      <c r="B35" s="51" t="s">
        <v>57</v>
      </c>
      <c r="C35" s="125" t="s">
        <v>33</v>
      </c>
      <c r="D35" s="126"/>
      <c r="E35" s="13"/>
      <c r="F35" s="131" t="s">
        <v>34</v>
      </c>
      <c r="G35" s="132"/>
      <c r="H35" s="14"/>
      <c r="I35" s="14"/>
      <c r="J35" s="42" t="s">
        <v>35</v>
      </c>
      <c r="K35" s="15" t="s">
        <v>36</v>
      </c>
    </row>
    <row r="36" spans="1:11" ht="55.5" customHeight="1" x14ac:dyDescent="0.25">
      <c r="A36" s="115"/>
      <c r="B36" s="52" t="s">
        <v>37</v>
      </c>
      <c r="C36" s="127"/>
      <c r="D36" s="127"/>
      <c r="E36" s="25" t="str">
        <f>IF(C36=$Y$68,1,IF(C36=$Y$69,2,IF(C36=$Y$70,3,"")))</f>
        <v/>
      </c>
      <c r="F36" s="127"/>
      <c r="G36" s="127"/>
      <c r="H36" s="26" t="str">
        <f>IF(F36=$Z$68,-10,IF(F36=$Z$69,5,IF(F36=$Z$70,10,"")))</f>
        <v/>
      </c>
      <c r="I36" s="26" t="e">
        <f>E36*H36</f>
        <v>#VALUE!</v>
      </c>
      <c r="J36" s="73" t="str">
        <f>IFERROR(IF(I36=-30,"Håndteres som nøkkelaktør",IF(I36=-20,"Sørge for at interessenten er fornøyd",IF(I36=20,"Sørge for at interessenten er fornøyd",IF(I36=30,"Håndteres som nøkkelaktør",IF(I36=15,"Sørge for at interessenten er fornøyd",IF(I36=5,"Holdes oppdatert",IF(I36=10,"Holdes oppdatert",IF(I36=-10,"Holdes oppdatert","")))))))),"")</f>
        <v/>
      </c>
      <c r="K36" s="30" t="str">
        <f>IF(J36="Håndteres som nøkkelaktør","Nøkkelaktør involveres tidlig i prosjektet og er de viktigste aktører å håndtere i prosjektet. Dette vil være uavhengig om de er positive eller negative",IF(J36="Sørge for at interessenten er fornøyd","Interessenten har høy påvirkning men er ikke veldig engasjert i selve prosjektet. Det er viktig at han holdes oppdatert og fornøyd gjennom prosjektfasen",IF(J36="Holdes oppdatert","Interessenten bør holdes løpende oppdatert gjennom prosjektinformasjon og status. Ved å gi løpende informasjon kan interessenten velge på hvilket nivå han ønsker å involvere seg i prosjektet","")))</f>
        <v/>
      </c>
    </row>
    <row r="37" spans="1:11" ht="17.25" customHeight="1" thickBot="1" x14ac:dyDescent="0.5">
      <c r="A37" s="4"/>
      <c r="B37" s="3"/>
      <c r="C37" s="3"/>
      <c r="D37" s="3"/>
      <c r="E37" s="3"/>
      <c r="F37" s="3"/>
      <c r="G37" s="3"/>
      <c r="H37" s="3"/>
      <c r="I37" s="3"/>
      <c r="J37" s="3"/>
      <c r="K37" s="5"/>
    </row>
    <row r="38" spans="1:11" ht="61.5" customHeight="1" x14ac:dyDescent="0.25">
      <c r="A38" s="114" t="s">
        <v>58</v>
      </c>
      <c r="B38" s="51" t="s">
        <v>59</v>
      </c>
      <c r="C38" s="125" t="s">
        <v>33</v>
      </c>
      <c r="D38" s="126"/>
      <c r="E38" s="13"/>
      <c r="F38" s="131" t="s">
        <v>34</v>
      </c>
      <c r="G38" s="132"/>
      <c r="H38" s="14"/>
      <c r="I38" s="14"/>
      <c r="J38" s="42" t="s">
        <v>35</v>
      </c>
      <c r="K38" s="15" t="s">
        <v>36</v>
      </c>
    </row>
    <row r="39" spans="1:11" ht="55.5" customHeight="1" x14ac:dyDescent="0.25">
      <c r="A39" s="115"/>
      <c r="B39" s="52" t="s">
        <v>37</v>
      </c>
      <c r="C39" s="127"/>
      <c r="D39" s="127"/>
      <c r="E39" s="25" t="str">
        <f>IF(C39=$Y$68,1,IF(C39=$Y$69,2,IF(C39=$Y$70,3,"")))</f>
        <v/>
      </c>
      <c r="F39" s="127"/>
      <c r="G39" s="127"/>
      <c r="H39" s="26" t="str">
        <f>IF(F39=$Z$68,-10,IF(F39=$Z$69,5,IF(F39=$Z$70,10,"")))</f>
        <v/>
      </c>
      <c r="I39" s="26" t="e">
        <f>E39*H39</f>
        <v>#VALUE!</v>
      </c>
      <c r="J39" s="73" t="str">
        <f>IFERROR(IF(I39=-30,"Håndteres som nøkkelaktør",IF(I39=-20,"Sørge for at interessenten er fornøyd",IF(I39=20,"Sørge for at interessenten er fornøyd",IF(I39=30,"Håndteres som nøkkelaktør",IF(I39=15,"Sørge for at interessenten er fornøyd",IF(I39=5,"Holdes oppdatert",IF(I39=10,"Holdes oppdatert",IF(I39=-10,"Holdes oppdatert","")))))))),"")</f>
        <v/>
      </c>
      <c r="K39" s="30" t="str">
        <f>IF(J39="Håndteres som nøkkelaktør","Nøkkelaktør involveres tidlig i prosjektet og er de viktigste aktører å håndtere i prosjektet. Dette vil være uavhengig om de er positive eller negative",IF(J39="Sørge for at interessenten er fornøyd","Interessenten har høy påvirkning men er ikke veldig engasjert i selve prosjektet. Det er viktig at han holdes oppdatert og fornøyd gjennom prosjektfasen",IF(J39="Holdes oppdatert","Interessenten bør holdes løpende oppdatert gjennom prosjektinformasjon og status. Ved å gi løpende informasjon kan interessenten velge på hvilket nivå han ønsker å involvere seg i prosjektet","")))</f>
        <v/>
      </c>
    </row>
    <row r="40" spans="1:11" ht="15.75" customHeight="1" thickBot="1" x14ac:dyDescent="0.5">
      <c r="A40" s="4"/>
      <c r="B40" s="3"/>
      <c r="C40" s="3"/>
      <c r="D40" s="3"/>
      <c r="E40" s="3"/>
      <c r="F40" s="3"/>
      <c r="G40" s="3"/>
      <c r="H40" s="3"/>
      <c r="I40" s="3"/>
      <c r="J40" s="3"/>
      <c r="K40" s="5"/>
    </row>
    <row r="41" spans="1:11" ht="63" customHeight="1" x14ac:dyDescent="0.25">
      <c r="A41" s="114" t="s">
        <v>60</v>
      </c>
      <c r="B41" s="14" t="s">
        <v>61</v>
      </c>
      <c r="C41" s="125" t="s">
        <v>33</v>
      </c>
      <c r="D41" s="126"/>
      <c r="E41" s="13"/>
      <c r="F41" s="131" t="s">
        <v>34</v>
      </c>
      <c r="G41" s="132"/>
      <c r="H41" s="14"/>
      <c r="I41" s="14"/>
      <c r="J41" s="42" t="s">
        <v>35</v>
      </c>
      <c r="K41" s="15" t="s">
        <v>36</v>
      </c>
    </row>
    <row r="42" spans="1:11" ht="55.5" customHeight="1" thickBot="1" x14ac:dyDescent="0.3">
      <c r="A42" s="128"/>
      <c r="B42" s="52" t="s">
        <v>37</v>
      </c>
      <c r="C42" s="133"/>
      <c r="D42" s="133"/>
      <c r="E42" s="31" t="str">
        <f>IF(C42=$Y$68,1,IF(C42=$Y$69,2,IF(C42=$Y$70,3,"")))</f>
        <v/>
      </c>
      <c r="F42" s="133"/>
      <c r="G42" s="133"/>
      <c r="H42" s="32" t="str">
        <f>IF(F42=$Z$68,-10,IF(F42=$Z$69,5,IF(F42=$Z$70,10,"")))</f>
        <v/>
      </c>
      <c r="I42" s="32" t="e">
        <f>E42*H42</f>
        <v>#VALUE!</v>
      </c>
      <c r="J42" s="73" t="str">
        <f>IFERROR(IF(I42=-30,"Håndteres som nøkkelaktør",IF(I42=-20,"Sørge for at interessenten er fornøyd",IF(I42=20,"Sørge for at interessenten er fornøyd",IF(I42=30,"Håndteres som nøkkelaktør",IF(I42=15,"Sørge for at interessenten er fornøyd",IF(I42=5,"Holdes oppdatert",IF(I42=10,"Holdes oppdatert",IF(I42=-10,"Holdes oppdatert","")))))))),"")</f>
        <v/>
      </c>
      <c r="K42" s="30" t="str">
        <f>IF(J42="Håndteres som nøkkelaktør","Nøkkelaktør involveres tidlig i prosjektet og er de viktigste aktører å håndtere i prosjektet. Dette vil være uavhengig om de er positive eller negative",IF(J42="Sørge for at interessenten er fornøyd","Interessenten har høy påvirkning men er ikke veldig engasjert i selve prosjektet. Det er viktig at han holdes oppdatert og fornøyd gjennom prosjektfasen",IF(J42="Holdes oppdatert","Interessenten bør holdes løpende oppdatert gjennom prosjektinformasjon og status. Ved å gi løpende informasjon kan interessenten velge på hvilket nivå han ønsker å involvere seg i prosjektet","")))</f>
        <v/>
      </c>
    </row>
    <row r="43" spans="1:11" ht="15.75" customHeight="1" thickBot="1" x14ac:dyDescent="0.5">
      <c r="A43" s="4"/>
      <c r="B43" s="3"/>
      <c r="C43" s="3"/>
      <c r="D43" s="3"/>
      <c r="E43" s="3"/>
      <c r="F43" s="3"/>
      <c r="G43" s="3"/>
      <c r="H43" s="3"/>
      <c r="I43" s="3"/>
      <c r="J43" s="3"/>
      <c r="K43" s="5"/>
    </row>
    <row r="44" spans="1:11" ht="55.5" customHeight="1" x14ac:dyDescent="0.25">
      <c r="A44" s="114" t="s">
        <v>62</v>
      </c>
      <c r="B44" s="35"/>
      <c r="C44" s="125" t="s">
        <v>33</v>
      </c>
      <c r="D44" s="126"/>
      <c r="E44" s="13"/>
      <c r="F44" s="131" t="s">
        <v>34</v>
      </c>
      <c r="G44" s="132"/>
      <c r="H44" s="35"/>
      <c r="I44" s="35"/>
      <c r="J44" s="42" t="s">
        <v>35</v>
      </c>
      <c r="K44" s="15" t="s">
        <v>36</v>
      </c>
    </row>
    <row r="45" spans="1:11" ht="55.5" customHeight="1" x14ac:dyDescent="0.25">
      <c r="A45" s="115"/>
      <c r="B45" s="53" t="s">
        <v>37</v>
      </c>
      <c r="C45" s="134"/>
      <c r="D45" s="134"/>
      <c r="E45" s="25" t="str">
        <f>IF(C45=$Y$68,1,IF(C45=$Y$69,2,IF(C45=$Y$70,3,"")))</f>
        <v/>
      </c>
      <c r="F45" s="134"/>
      <c r="G45" s="134"/>
      <c r="H45" s="26" t="str">
        <f>IF(F45=$Z$68,-10,IF(F45=$Z$69,5,IF(F45=$Z$70,10,"")))</f>
        <v/>
      </c>
      <c r="I45" s="26" t="e">
        <f>E45*H45</f>
        <v>#VALUE!</v>
      </c>
      <c r="J45" s="75" t="str">
        <f>IFERROR(IF(I45=-30,"Håndteres som nøkkelaktør",IF(I45=-20,"Sørge for at interessenten er fornøyd",IF(I45=20,"Sørge for at interessenten er fornøyd",IF(I45=30,"Håndteres som nøkkelaktør",IF(I45=15,"Sørge for at interessenten er fornøyd",IF(I45=5,"Holdes oppdatert",IF(I45=10,"Holdes oppdatert",IF(I45=-10,"Holdes oppdatert","")))))))),"")</f>
        <v/>
      </c>
      <c r="K45" s="76" t="str">
        <f>IF(J45="Håndteres som nøkkelaktør","Nøkkelaktør involveres tidlig i prosjektet og er de viktigste aktører å håndtere i prosjektet. Dette vil være uavhengig om de er positive eller negative",IF(J45="Sørge for at interessenten er fornøyd","Interessenten har høy påvirkning men er ikke veldig engasjert i selve prosjektet. Det er viktig at han holdes oppdatert og fornøyd gjennom prosjektfasen",IF(J45="Holdes oppdatert","Interessenten bør holdes løpende oppdatert gjennom prosjektinformasjon og status. Ved å gi løpende informasjon kan interessenten velge på hvilket nivå han ønsker å involvere seg i prosjektet","")))</f>
        <v/>
      </c>
    </row>
    <row r="46" spans="1:11" x14ac:dyDescent="0.25">
      <c r="A46" s="1"/>
      <c r="B46"/>
      <c r="C46"/>
      <c r="D46"/>
      <c r="E46"/>
      <c r="F46"/>
      <c r="G46"/>
      <c r="H46"/>
      <c r="I46"/>
      <c r="J46"/>
      <c r="K46"/>
    </row>
    <row r="47" spans="1:11" x14ac:dyDescent="0.25">
      <c r="A47" s="1"/>
      <c r="B47"/>
      <c r="C47"/>
      <c r="D47"/>
      <c r="E47"/>
      <c r="F47"/>
      <c r="G47"/>
      <c r="H47"/>
      <c r="I47"/>
      <c r="J47"/>
      <c r="K47"/>
    </row>
    <row r="48" spans="1:11" ht="83.25" customHeight="1" x14ac:dyDescent="0.25">
      <c r="A48" s="1"/>
      <c r="B48"/>
      <c r="C48"/>
      <c r="D48"/>
      <c r="E48"/>
      <c r="F48"/>
      <c r="G48"/>
      <c r="H48"/>
      <c r="I48"/>
      <c r="J48"/>
      <c r="K48"/>
    </row>
    <row r="49" spans="1:11" x14ac:dyDescent="0.25">
      <c r="A49" s="1"/>
      <c r="B49"/>
      <c r="C49"/>
      <c r="D49"/>
      <c r="E49"/>
      <c r="F49"/>
      <c r="G49"/>
      <c r="H49"/>
      <c r="I49"/>
      <c r="J49"/>
      <c r="K49"/>
    </row>
    <row r="50" spans="1:11" x14ac:dyDescent="0.25">
      <c r="A50" s="1"/>
      <c r="B50"/>
      <c r="C50"/>
      <c r="D50"/>
      <c r="E50"/>
      <c r="F50"/>
      <c r="G50"/>
      <c r="H50"/>
      <c r="I50"/>
      <c r="J50"/>
      <c r="K50"/>
    </row>
    <row r="51" spans="1:11" x14ac:dyDescent="0.25">
      <c r="A51" s="1"/>
      <c r="B51"/>
      <c r="C51"/>
      <c r="D51"/>
      <c r="E51"/>
      <c r="F51"/>
      <c r="G51"/>
      <c r="H51"/>
      <c r="I51"/>
      <c r="J51"/>
      <c r="K51"/>
    </row>
    <row r="52" spans="1:11" x14ac:dyDescent="0.25">
      <c r="A52" s="1"/>
      <c r="B52"/>
      <c r="C52"/>
      <c r="D52"/>
      <c r="E52"/>
      <c r="F52"/>
      <c r="G52"/>
      <c r="H52"/>
      <c r="I52"/>
      <c r="J52"/>
      <c r="K52"/>
    </row>
    <row r="53" spans="1:11" x14ac:dyDescent="0.25">
      <c r="A53" s="1"/>
      <c r="B53"/>
      <c r="C53"/>
      <c r="D53"/>
      <c r="E53"/>
      <c r="F53"/>
      <c r="G53"/>
      <c r="H53"/>
      <c r="I53"/>
      <c r="J53"/>
      <c r="K53"/>
    </row>
    <row r="54" spans="1:11" x14ac:dyDescent="0.25">
      <c r="A54" s="1"/>
      <c r="B54"/>
      <c r="C54"/>
      <c r="D54"/>
      <c r="E54"/>
      <c r="F54"/>
      <c r="G54"/>
      <c r="H54"/>
      <c r="I54"/>
      <c r="J54"/>
      <c r="K54"/>
    </row>
    <row r="55" spans="1:11" x14ac:dyDescent="0.25">
      <c r="A55" s="1"/>
      <c r="B55"/>
      <c r="C55"/>
      <c r="D55"/>
      <c r="E55"/>
      <c r="F55"/>
      <c r="G55"/>
      <c r="H55"/>
      <c r="I55"/>
      <c r="J55"/>
      <c r="K55"/>
    </row>
    <row r="56" spans="1:11" x14ac:dyDescent="0.25">
      <c r="A56" s="1"/>
      <c r="B56"/>
      <c r="C56"/>
      <c r="D56"/>
      <c r="E56"/>
      <c r="F56"/>
      <c r="G56"/>
      <c r="H56"/>
      <c r="I56"/>
      <c r="J56"/>
      <c r="K56"/>
    </row>
    <row r="57" spans="1:11" x14ac:dyDescent="0.25">
      <c r="A57" s="1"/>
      <c r="B57"/>
      <c r="C57"/>
      <c r="D57"/>
      <c r="E57"/>
      <c r="F57"/>
      <c r="G57"/>
      <c r="H57"/>
      <c r="I57"/>
      <c r="J57"/>
      <c r="K57"/>
    </row>
    <row r="58" spans="1:11" x14ac:dyDescent="0.25">
      <c r="A58" s="1"/>
      <c r="B58"/>
      <c r="C58"/>
      <c r="D58"/>
      <c r="E58"/>
      <c r="F58"/>
      <c r="G58"/>
      <c r="H58"/>
      <c r="I58"/>
      <c r="J58"/>
      <c r="K58"/>
    </row>
    <row r="59" spans="1:11" x14ac:dyDescent="0.25">
      <c r="A59" s="1"/>
      <c r="B59"/>
      <c r="C59"/>
      <c r="D59"/>
      <c r="E59"/>
      <c r="F59"/>
      <c r="G59"/>
      <c r="H59"/>
      <c r="I59"/>
      <c r="J59"/>
      <c r="K59"/>
    </row>
    <row r="60" spans="1:11" x14ac:dyDescent="0.25">
      <c r="A60" s="1"/>
      <c r="B60"/>
      <c r="C60"/>
      <c r="D60"/>
      <c r="E60"/>
      <c r="F60"/>
      <c r="G60"/>
      <c r="H60"/>
      <c r="I60"/>
      <c r="J60"/>
      <c r="K60"/>
    </row>
    <row r="61" spans="1:11" x14ac:dyDescent="0.25">
      <c r="A61" s="1"/>
      <c r="B61"/>
      <c r="C61"/>
      <c r="D61"/>
      <c r="E61"/>
      <c r="F61"/>
      <c r="G61"/>
      <c r="H61"/>
      <c r="I61"/>
      <c r="J61"/>
      <c r="K61"/>
    </row>
    <row r="62" spans="1:11" x14ac:dyDescent="0.25">
      <c r="A62" s="1"/>
      <c r="B62"/>
      <c r="C62"/>
      <c r="D62"/>
      <c r="E62"/>
      <c r="F62"/>
      <c r="G62"/>
      <c r="H62"/>
      <c r="I62"/>
      <c r="J62"/>
      <c r="K62"/>
    </row>
    <row r="63" spans="1:11" x14ac:dyDescent="0.25">
      <c r="A63" s="1"/>
      <c r="B63"/>
      <c r="C63"/>
      <c r="D63"/>
      <c r="E63"/>
      <c r="F63"/>
      <c r="G63"/>
      <c r="H63"/>
      <c r="I63"/>
      <c r="J63"/>
      <c r="K63"/>
    </row>
    <row r="64" spans="1:11" x14ac:dyDescent="0.25">
      <c r="A64" s="1"/>
      <c r="B64"/>
      <c r="C64"/>
      <c r="D64"/>
      <c r="E64"/>
      <c r="F64"/>
      <c r="G64"/>
      <c r="H64"/>
      <c r="I64"/>
      <c r="J64"/>
      <c r="K64"/>
    </row>
    <row r="65" spans="1:26" ht="13.8" thickBot="1" x14ac:dyDescent="0.3">
      <c r="A65" s="1"/>
      <c r="B65"/>
      <c r="C65"/>
      <c r="D65"/>
      <c r="E65"/>
      <c r="F65"/>
      <c r="G65"/>
      <c r="H65"/>
      <c r="I65"/>
      <c r="J65"/>
      <c r="K65"/>
    </row>
    <row r="66" spans="1:26" ht="30.6" thickBot="1" x14ac:dyDescent="0.55000000000000004">
      <c r="A66" s="1"/>
      <c r="B66"/>
      <c r="C66"/>
      <c r="D66"/>
      <c r="E66"/>
      <c r="F66"/>
      <c r="G66"/>
      <c r="H66"/>
      <c r="I66"/>
      <c r="J66"/>
      <c r="K66"/>
      <c r="N66" s="129" t="s">
        <v>63</v>
      </c>
      <c r="O66" s="130"/>
    </row>
    <row r="67" spans="1:26" x14ac:dyDescent="0.25">
      <c r="A67" s="2"/>
      <c r="B67" s="2"/>
      <c r="C67" s="2"/>
      <c r="D67" s="2"/>
      <c r="E67" s="2"/>
      <c r="F67" s="2"/>
      <c r="G67" s="2"/>
      <c r="H67" s="2"/>
      <c r="I67" s="2"/>
      <c r="J67" s="2"/>
      <c r="K67" s="2"/>
      <c r="L67" s="1"/>
      <c r="Y67" s="36" t="s">
        <v>27</v>
      </c>
      <c r="Z67" s="37" t="s">
        <v>28</v>
      </c>
    </row>
    <row r="68" spans="1:26" x14ac:dyDescent="0.25">
      <c r="A68" s="2"/>
      <c r="C68" s="2"/>
      <c r="D68" s="2"/>
      <c r="E68" s="2"/>
      <c r="F68" s="2"/>
      <c r="H68" s="2"/>
      <c r="I68" s="2"/>
      <c r="J68" s="2"/>
      <c r="K68" s="2"/>
      <c r="L68" s="1"/>
      <c r="Y68" s="38" t="s">
        <v>64</v>
      </c>
      <c r="Z68" s="39" t="s">
        <v>65</v>
      </c>
    </row>
    <row r="69" spans="1:26" x14ac:dyDescent="0.25">
      <c r="A69" s="2"/>
      <c r="L69" s="1"/>
      <c r="Y69" s="38" t="s">
        <v>66</v>
      </c>
      <c r="Z69" s="39" t="s">
        <v>67</v>
      </c>
    </row>
    <row r="70" spans="1:26" x14ac:dyDescent="0.25">
      <c r="A70" s="1"/>
      <c r="L70" s="1"/>
      <c r="Y70" s="38" t="s">
        <v>68</v>
      </c>
      <c r="Z70" s="39" t="s">
        <v>69</v>
      </c>
    </row>
    <row r="71" spans="1:26" ht="13.8" thickBot="1" x14ac:dyDescent="0.3">
      <c r="A71" s="1"/>
      <c r="Y71" s="40"/>
      <c r="Z71" s="41"/>
    </row>
  </sheetData>
  <mergeCells count="74">
    <mergeCell ref="A44:A45"/>
    <mergeCell ref="C44:D44"/>
    <mergeCell ref="F44:G44"/>
    <mergeCell ref="C45:D45"/>
    <mergeCell ref="F45:G45"/>
    <mergeCell ref="C39:D39"/>
    <mergeCell ref="F39:G39"/>
    <mergeCell ref="C42:D42"/>
    <mergeCell ref="F42:G42"/>
    <mergeCell ref="C8:D8"/>
    <mergeCell ref="F8:G8"/>
    <mergeCell ref="C41:D41"/>
    <mergeCell ref="F41:G41"/>
    <mergeCell ref="F15:G15"/>
    <mergeCell ref="C15:D15"/>
    <mergeCell ref="C18:D18"/>
    <mergeCell ref="F18:G18"/>
    <mergeCell ref="C21:D21"/>
    <mergeCell ref="F21:G21"/>
    <mergeCell ref="C24:D24"/>
    <mergeCell ref="F24:G24"/>
    <mergeCell ref="C20:D20"/>
    <mergeCell ref="C35:D35"/>
    <mergeCell ref="F35:G35"/>
    <mergeCell ref="C38:D38"/>
    <mergeCell ref="F38:G38"/>
    <mergeCell ref="C36:D36"/>
    <mergeCell ref="F36:G36"/>
    <mergeCell ref="C27:D27"/>
    <mergeCell ref="F27:G27"/>
    <mergeCell ref="C30:D30"/>
    <mergeCell ref="F30:G30"/>
    <mergeCell ref="C33:D33"/>
    <mergeCell ref="F33:G33"/>
    <mergeCell ref="C32:D32"/>
    <mergeCell ref="F32:G32"/>
    <mergeCell ref="N66:O66"/>
    <mergeCell ref="C9:D9"/>
    <mergeCell ref="F9:G9"/>
    <mergeCell ref="C6:D6"/>
    <mergeCell ref="F6:G6"/>
    <mergeCell ref="F11:G11"/>
    <mergeCell ref="F12:G12"/>
    <mergeCell ref="F14:G14"/>
    <mergeCell ref="F17:G17"/>
    <mergeCell ref="F20:G20"/>
    <mergeCell ref="C23:D23"/>
    <mergeCell ref="F23:G23"/>
    <mergeCell ref="C26:D26"/>
    <mergeCell ref="F26:G26"/>
    <mergeCell ref="C29:D29"/>
    <mergeCell ref="F29:G29"/>
    <mergeCell ref="A26:A27"/>
    <mergeCell ref="A41:A42"/>
    <mergeCell ref="A29:A30"/>
    <mergeCell ref="A32:A33"/>
    <mergeCell ref="A35:A36"/>
    <mergeCell ref="A38:A39"/>
    <mergeCell ref="A8:A9"/>
    <mergeCell ref="A23:A24"/>
    <mergeCell ref="A1:K1"/>
    <mergeCell ref="A5:A6"/>
    <mergeCell ref="C5:D5"/>
    <mergeCell ref="F5:G5"/>
    <mergeCell ref="C3:D3"/>
    <mergeCell ref="F3:G3"/>
    <mergeCell ref="A11:A12"/>
    <mergeCell ref="A14:A15"/>
    <mergeCell ref="A17:A18"/>
    <mergeCell ref="A20:A21"/>
    <mergeCell ref="C11:D11"/>
    <mergeCell ref="C12:D12"/>
    <mergeCell ref="C14:D14"/>
    <mergeCell ref="C17:D17"/>
  </mergeCells>
  <dataValidations count="2">
    <dataValidation type="list" allowBlank="1" showInputMessage="1" showErrorMessage="1" sqref="C6:D6 C12:D12 C42:D42 C39:D39 C36:D36 C33:D33 C30:D30 C27:D27 C24:D24 C21:D21 C18:D18 C15:D15 C9:D9 C45:D45">
      <formula1>$Y$68:$Y$71</formula1>
    </dataValidation>
    <dataValidation type="list" allowBlank="1" showInputMessage="1" showErrorMessage="1" sqref="F6:G6 F12:G12 F42:G42 F39:G39 F36:G36 F33:G33 F30:G30 F27:G27 F24:G24 F21:G21 F18:G18 F15:G15 F9:G9 F45:G45">
      <formula1>$Z$68:$Z$71</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U1:Z16"/>
  <sheetViews>
    <sheetView showGridLines="0" zoomScale="90" zoomScaleNormal="90" workbookViewId="0">
      <selection activeCell="W2" sqref="W2:W15"/>
    </sheetView>
  </sheetViews>
  <sheetFormatPr baseColWidth="10" defaultColWidth="9.109375" defaultRowHeight="13.2" x14ac:dyDescent="0.25"/>
  <cols>
    <col min="1" max="1" width="21" bestFit="1" customWidth="1"/>
    <col min="23" max="23" width="17.109375" bestFit="1" customWidth="1"/>
  </cols>
  <sheetData>
    <row r="1" spans="21:26" x14ac:dyDescent="0.25">
      <c r="U1" s="6"/>
      <c r="V1" s="6"/>
      <c r="W1" s="135" t="s">
        <v>70</v>
      </c>
      <c r="X1" s="136"/>
      <c r="Y1" s="44" t="s">
        <v>65</v>
      </c>
      <c r="Z1" s="44" t="s">
        <v>69</v>
      </c>
    </row>
    <row r="2" spans="21:26" x14ac:dyDescent="0.25">
      <c r="U2" s="6"/>
      <c r="V2" s="6"/>
      <c r="W2" s="33" t="str">
        <f>'Interessentanalyse (mal)'!A5</f>
        <v>Virksomhetsleder</v>
      </c>
      <c r="X2" s="34" t="e">
        <f>'Interessentanalyse (mal)'!I6</f>
        <v>#VALUE!</v>
      </c>
      <c r="Y2" t="e">
        <f t="shared" ref="Y2:Y14" si="0">IF(X2&gt;0,"",X2)</f>
        <v>#VALUE!</v>
      </c>
      <c r="Z2" t="e">
        <f t="shared" ref="Z2:Z10" si="1">IF(X2&gt;0,X2,"")</f>
        <v>#VALUE!</v>
      </c>
    </row>
    <row r="3" spans="21:26" x14ac:dyDescent="0.25">
      <c r="U3" s="6"/>
      <c r="V3" s="6"/>
      <c r="W3" s="33" t="str">
        <f>'Interessentanalyse (mal)'!A8</f>
        <v>Økonomisjef</v>
      </c>
      <c r="X3" s="34" t="e">
        <f>'Interessentanalyse (mal)'!I9</f>
        <v>#VALUE!</v>
      </c>
      <c r="Y3" t="e">
        <f t="shared" si="0"/>
        <v>#VALUE!</v>
      </c>
      <c r="Z3" t="e">
        <f t="shared" si="1"/>
        <v>#VALUE!</v>
      </c>
    </row>
    <row r="4" spans="21:26" x14ac:dyDescent="0.25">
      <c r="U4" s="6"/>
      <c r="V4" s="6"/>
      <c r="W4" s="33" t="str">
        <f>'Interessentanalyse (mal)'!A11</f>
        <v>IKT-sjef</v>
      </c>
      <c r="X4" s="34" t="e">
        <f>'Interessentanalyse (mal)'!I12</f>
        <v>#VALUE!</v>
      </c>
      <c r="Y4" t="e">
        <f t="shared" si="0"/>
        <v>#VALUE!</v>
      </c>
      <c r="Z4" t="e">
        <f t="shared" si="1"/>
        <v>#VALUE!</v>
      </c>
    </row>
    <row r="5" spans="21:26" x14ac:dyDescent="0.25">
      <c r="U5" s="6"/>
      <c r="V5" s="6"/>
      <c r="W5" s="33" t="str">
        <f>'Interessentanalyse (mal)'!A14</f>
        <v>Personalsjef</v>
      </c>
      <c r="X5" s="34" t="e">
        <f>'Interessentanalyse (mal)'!I15</f>
        <v>#VALUE!</v>
      </c>
      <c r="Y5" t="e">
        <f t="shared" si="0"/>
        <v>#VALUE!</v>
      </c>
      <c r="Z5" t="e">
        <f t="shared" si="1"/>
        <v>#VALUE!</v>
      </c>
    </row>
    <row r="6" spans="21:26" ht="26.4" x14ac:dyDescent="0.25">
      <c r="U6" s="6"/>
      <c r="V6" s="6"/>
      <c r="W6" s="33" t="str">
        <f>'Interessentanalyse (mal)'!A17</f>
        <v>Informasjonsansvarlig</v>
      </c>
      <c r="X6" s="34" t="e">
        <f>'Interessentanalyse (mal)'!I18</f>
        <v>#VALUE!</v>
      </c>
      <c r="Y6" t="e">
        <f t="shared" si="0"/>
        <v>#VALUE!</v>
      </c>
      <c r="Z6" t="e">
        <f t="shared" si="1"/>
        <v>#VALUE!</v>
      </c>
    </row>
    <row r="7" spans="21:26" x14ac:dyDescent="0.25">
      <c r="U7" s="6"/>
      <c r="V7" s="6"/>
      <c r="W7" s="33" t="str">
        <f>'Interessentanalyse (mal)'!A20</f>
        <v>Budsjetteiere</v>
      </c>
      <c r="X7" s="34" t="e">
        <f>'Interessentanalyse (mal)'!I21</f>
        <v>#VALUE!</v>
      </c>
      <c r="Y7" t="e">
        <f t="shared" si="0"/>
        <v>#VALUE!</v>
      </c>
      <c r="Z7" t="e">
        <f t="shared" si="1"/>
        <v>#VALUE!</v>
      </c>
    </row>
    <row r="8" spans="21:26" ht="26.4" x14ac:dyDescent="0.25">
      <c r="U8" s="6"/>
      <c r="V8" s="6"/>
      <c r="W8" s="33" t="str">
        <f>'Interessentanalyse (mal)'!A23</f>
        <v>Innkjøpssjef/-direktør</v>
      </c>
      <c r="X8" s="34" t="e">
        <f>'Interessentanalyse (mal)'!I24</f>
        <v>#VALUE!</v>
      </c>
      <c r="Y8" t="e">
        <f t="shared" si="0"/>
        <v>#VALUE!</v>
      </c>
      <c r="Z8" t="e">
        <f t="shared" si="1"/>
        <v>#VALUE!</v>
      </c>
    </row>
    <row r="9" spans="21:26" x14ac:dyDescent="0.25">
      <c r="U9" s="6"/>
      <c r="V9" s="6"/>
      <c r="W9" s="33" t="str">
        <f>'Interessentanalyse (mal)'!A26</f>
        <v>Kategoriansvarlige</v>
      </c>
      <c r="X9" s="34" t="e">
        <f>'Interessentanalyse (mal)'!I27</f>
        <v>#VALUE!</v>
      </c>
      <c r="Y9" t="e">
        <f t="shared" si="0"/>
        <v>#VALUE!</v>
      </c>
      <c r="Z9" t="e">
        <f t="shared" si="1"/>
        <v>#VALUE!</v>
      </c>
    </row>
    <row r="10" spans="21:26" x14ac:dyDescent="0.25">
      <c r="U10" s="6"/>
      <c r="V10" s="6"/>
      <c r="W10" s="33" t="str">
        <f>'Interessentanalyse (mal)'!A29</f>
        <v>Innkjøpere</v>
      </c>
      <c r="X10" s="34" t="e">
        <f>'Interessentanalyse (mal)'!I30</f>
        <v>#VALUE!</v>
      </c>
      <c r="Y10" t="e">
        <f t="shared" si="0"/>
        <v>#VALUE!</v>
      </c>
      <c r="Z10" t="e">
        <f t="shared" si="1"/>
        <v>#VALUE!</v>
      </c>
    </row>
    <row r="11" spans="21:26" x14ac:dyDescent="0.25">
      <c r="U11" s="6"/>
      <c r="V11" s="6"/>
      <c r="W11" s="33" t="str">
        <f>'Interessentanalyse (mal)'!A32</f>
        <v>Bestillere</v>
      </c>
      <c r="X11" s="34" t="e">
        <f>'Interessentanalyse (mal)'!I33</f>
        <v>#VALUE!</v>
      </c>
      <c r="Y11" t="e">
        <f t="shared" si="0"/>
        <v>#VALUE!</v>
      </c>
      <c r="Z11" t="e">
        <f t="shared" ref="Z11:Z14" si="2">IF(X11&gt;0,X11,"")</f>
        <v>#VALUE!</v>
      </c>
    </row>
    <row r="12" spans="21:26" x14ac:dyDescent="0.25">
      <c r="U12" s="6"/>
      <c r="V12" s="6"/>
      <c r="W12" s="33" t="str">
        <f>'Interessentanalyse (mal)'!A35</f>
        <v>Personell (generelt)</v>
      </c>
      <c r="X12" s="34" t="e">
        <f>'Interessentanalyse (mal)'!I36</f>
        <v>#VALUE!</v>
      </c>
      <c r="Y12" t="e">
        <f t="shared" si="0"/>
        <v>#VALUE!</v>
      </c>
      <c r="Z12" t="e">
        <f t="shared" si="2"/>
        <v>#VALUE!</v>
      </c>
    </row>
    <row r="13" spans="21:26" x14ac:dyDescent="0.25">
      <c r="U13" s="6"/>
      <c r="V13" s="6"/>
      <c r="W13" s="33" t="str">
        <f>'Interessentanalyse (mal)'!A38</f>
        <v>Leverandører</v>
      </c>
      <c r="X13" s="34" t="e">
        <f>'Interessentanalyse (mal)'!I42</f>
        <v>#VALUE!</v>
      </c>
      <c r="Y13" t="e">
        <f t="shared" si="0"/>
        <v>#VALUE!</v>
      </c>
      <c r="Z13" t="e">
        <f t="shared" si="2"/>
        <v>#VALUE!</v>
      </c>
    </row>
    <row r="14" spans="21:26" ht="26.4" x14ac:dyDescent="0.25">
      <c r="U14" s="6"/>
      <c r="V14" s="6"/>
      <c r="W14" s="57" t="str">
        <f>'Interessentanalyse (mal)'!A41</f>
        <v>Tillitsvalgte/arbeidstakerorganisasjoner</v>
      </c>
      <c r="X14" s="58" t="e">
        <f>'Interessentanalyse (mal)'!I42</f>
        <v>#VALUE!</v>
      </c>
      <c r="Y14" t="e">
        <f t="shared" si="0"/>
        <v>#VALUE!</v>
      </c>
      <c r="Z14" t="e">
        <f t="shared" si="2"/>
        <v>#VALUE!</v>
      </c>
    </row>
    <row r="15" spans="21:26" ht="13.8" thickBot="1" x14ac:dyDescent="0.3">
      <c r="U15" s="6"/>
      <c r="V15" s="6"/>
      <c r="W15" s="55" t="str">
        <f>'Interessentanalyse (mal)'!A44</f>
        <v>Andre</v>
      </c>
      <c r="X15" s="56" t="e">
        <f>'Interessentanalyse (mal)'!I45</f>
        <v>#VALUE!</v>
      </c>
      <c r="Y15" t="e">
        <f>IF(X15&gt;0,"",X15)</f>
        <v>#VALUE!</v>
      </c>
      <c r="Z15" t="e">
        <f t="shared" ref="Z15" si="3">IF(X15&gt;0,X15,"")</f>
        <v>#VALUE!</v>
      </c>
    </row>
    <row r="16" spans="21:26" x14ac:dyDescent="0.25">
      <c r="U16" s="6"/>
      <c r="V16" s="6"/>
      <c r="W16" s="6"/>
      <c r="X16" s="6"/>
    </row>
  </sheetData>
  <mergeCells count="1">
    <mergeCell ref="W1:X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vt:lpstr>
      <vt:lpstr>Veiledning</vt:lpstr>
      <vt:lpstr>Interessentanalyse (mal)</vt:lpstr>
      <vt:lpstr>Resultat av interessentanalyse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Difi</dc:creator>
  <cp:lastModifiedBy>Sørby, Jorunn</cp:lastModifiedBy>
  <dcterms:created xsi:type="dcterms:W3CDTF">2009-09-27T15:50:44Z</dcterms:created>
  <dcterms:modified xsi:type="dcterms:W3CDTF">2017-10-13T13:14:23Z</dcterms:modified>
</cp:coreProperties>
</file>